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clevela\AppData\Local\Microsoft\Windows\INetCache\Content.Outlook\N6PBL2LG\"/>
    </mc:Choice>
  </mc:AlternateContent>
  <xr:revisionPtr revIDLastSave="0" documentId="10_ncr:100000_{2D9B2CEE-401F-4E4F-A67A-594BB68DA6F9}" xr6:coauthVersionLast="31" xr6:coauthVersionMax="31" xr10:uidLastSave="{00000000-0000-0000-0000-000000000000}"/>
  <bookViews>
    <workbookView xWindow="360" yWindow="0" windowWidth="20380" windowHeight="11640" xr2:uid="{00000000-000D-0000-FFFF-FFFF00000000}"/>
  </bookViews>
  <sheets>
    <sheet name="DRC Identifier " sheetId="2" r:id="rId1"/>
    <sheet name="Datasheet" sheetId="3" state="hidden" r:id="rId2"/>
  </sheets>
  <definedNames>
    <definedName name="_xlnm._FilterDatabase" localSheetId="0" hidden="1">'DRC Identifier '!$A$15:$S$15</definedName>
    <definedName name="DRC_Status">Datasheet!$A$1:$A$3</definedName>
    <definedName name="DRC_Type">Datasheet!$B$1:$B$2</definedName>
    <definedName name="_xlnm.Print_Area" localSheetId="0">'DRC Identifier '!$A$1:$P$43</definedName>
    <definedName name="_xlnm.Print_Titles" localSheetId="0">'DRC Identifier '!$1:$12</definedName>
  </definedNames>
  <calcPr calcId="179017"/>
</workbook>
</file>

<file path=xl/calcChain.xml><?xml version="1.0" encoding="utf-8"?>
<calcChain xmlns="http://schemas.openxmlformats.org/spreadsheetml/2006/main">
  <c r="F4" i="2" l="1"/>
  <c r="L5" i="2" l="1"/>
  <c r="L4" i="2"/>
  <c r="D57" i="3" l="1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K5" i="2"/>
  <c r="K4" i="2"/>
  <c r="F7" i="2"/>
  <c r="F5" i="2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2" i="3"/>
  <c r="D1001" i="3" l="1"/>
  <c r="F6" i="2" s="1"/>
  <c r="N1" i="2"/>
</calcChain>
</file>

<file path=xl/sharedStrings.xml><?xml version="1.0" encoding="utf-8"?>
<sst xmlns="http://schemas.openxmlformats.org/spreadsheetml/2006/main" count="79" uniqueCount="59">
  <si>
    <t>CITY</t>
  </si>
  <si>
    <t xml:space="preserve">ZIP CODE </t>
  </si>
  <si>
    <t>OPENING DATE</t>
  </si>
  <si>
    <t>OPERATING HOURS/DAYS</t>
  </si>
  <si>
    <t>CLOSING DATE</t>
  </si>
  <si>
    <t xml:space="preserve">          DISASTER RECOVERY CENTERS                  </t>
  </si>
  <si>
    <t>Fixed</t>
  </si>
  <si>
    <t>Mobile</t>
  </si>
  <si>
    <t>Total IA Staff</t>
  </si>
  <si>
    <t>Closed</t>
  </si>
  <si>
    <t>MCOV #</t>
  </si>
  <si>
    <t>COUNTY, PARISH OR BOROUGH</t>
  </si>
  <si>
    <t>Open</t>
  </si>
  <si>
    <t>Planned/Proposed</t>
  </si>
  <si>
    <t>Fixed or Mobile</t>
  </si>
  <si>
    <t xml:space="preserve">DRC # </t>
  </si>
  <si>
    <t>Branch-Division</t>
  </si>
  <si>
    <t>NOTES:</t>
  </si>
  <si>
    <t>Total Visits - CUM</t>
  </si>
  <si>
    <t>DRC Status</t>
  </si>
  <si>
    <t>DRC Manager Name(F)
State Manager Name(S)</t>
  </si>
  <si>
    <t>Staff in Field</t>
  </si>
  <si>
    <t>Total CUM Visits to DRCs</t>
  </si>
  <si>
    <t>Total DRCs Open</t>
  </si>
  <si>
    <t xml:space="preserve"> Total DRCs Closed</t>
  </si>
  <si>
    <t>Staff in Field (Open Only)</t>
  </si>
  <si>
    <t>Address</t>
  </si>
  <si>
    <t>Bldg Name</t>
  </si>
  <si>
    <t>Email Daily To: FEMA-IA-PolicyPlanning-Docs; FEMA-Recovery-Reports; DRC_Unit: FEMA-CSA-Survey</t>
  </si>
  <si>
    <t>FEMA-4399-DR-FL</t>
  </si>
  <si>
    <t>Wakulla</t>
  </si>
  <si>
    <t>Community One Stop</t>
  </si>
  <si>
    <t>318 Shadeville Hwy.</t>
  </si>
  <si>
    <t>Crawfordville</t>
  </si>
  <si>
    <t>Isabella Coleman</t>
  </si>
  <si>
    <t>8:00am-7:00pm
Monday-Sunday
(7 days)</t>
  </si>
  <si>
    <t>Franklin</t>
  </si>
  <si>
    <t>Jackson</t>
  </si>
  <si>
    <t>Leon</t>
  </si>
  <si>
    <t>Carrabelle Public Library</t>
  </si>
  <si>
    <t>311 Saint James Avenue</t>
  </si>
  <si>
    <t>Carrabelle</t>
  </si>
  <si>
    <t>Marianna</t>
  </si>
  <si>
    <t>2737 Penn Avenue</t>
  </si>
  <si>
    <t>Tallahassee</t>
  </si>
  <si>
    <t>AG Center</t>
  </si>
  <si>
    <t>1424 W. Jackson Avenue</t>
  </si>
  <si>
    <t>Chipley</t>
  </si>
  <si>
    <t>Claudette Coyle</t>
  </si>
  <si>
    <t>Blas Anes</t>
  </si>
  <si>
    <t>Michelle Andrews</t>
  </si>
  <si>
    <t>Washington</t>
  </si>
  <si>
    <t>Filiberto Miranda-Boyer</t>
  </si>
  <si>
    <t>Holmes</t>
  </si>
  <si>
    <t>1173 E Hwy 90</t>
  </si>
  <si>
    <t>Bonifay</t>
  </si>
  <si>
    <t>Univesity Extension Office</t>
  </si>
  <si>
    <t>LeRoy Collins Main Library</t>
  </si>
  <si>
    <t>200 W. Park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</si>
</sst>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mm/dd/yyyy"/>
    <numFmt numFmtId="166" formatCode="[$-F800]dddd\,\ mmmm\ dd\,\ yyyy"/>
  </numFmts>
  <fonts count="31" x14ac:knownFonts="1">
    <font>
      <sz val="10"/>
      <name val="Arial"/>
    </font>
    <font>
      <b/>
      <sz val="10"/>
      <name val="Microsoft Sans Serif"/>
      <family val="2"/>
    </font>
    <font>
      <sz val="10"/>
      <color indexed="10"/>
      <name val="Microsoft Sans Serif"/>
      <family val="2"/>
    </font>
    <font>
      <b/>
      <sz val="10"/>
      <color indexed="9"/>
      <name val="MS Sans Serif"/>
      <family val="2"/>
    </font>
    <font>
      <b/>
      <sz val="13.5"/>
      <color indexed="9"/>
      <name val="MS Sans Serif"/>
      <family val="2"/>
    </font>
    <font>
      <b/>
      <sz val="11"/>
      <color indexed="9"/>
      <name val="Microsoft Sans Serif"/>
      <family val="2"/>
    </font>
    <font>
      <b/>
      <sz val="18"/>
      <name val="Microsoft Sans Serif"/>
      <family val="2"/>
    </font>
    <font>
      <b/>
      <sz val="16"/>
      <name val="Microsoft Sans Serif"/>
      <family val="2"/>
    </font>
    <font>
      <b/>
      <sz val="12"/>
      <name val="Microsoft Sans Serif"/>
      <family val="2"/>
    </font>
    <font>
      <sz val="10"/>
      <name val="Arial"/>
      <family val="2"/>
    </font>
    <font>
      <b/>
      <sz val="14"/>
      <color indexed="9"/>
      <name val="MS Sans Serif"/>
      <family val="2"/>
    </font>
    <font>
      <sz val="18"/>
      <color indexed="10"/>
      <name val="Microsoft Sans Serif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sz val="14"/>
      <name val="Arial"/>
      <family val="2"/>
    </font>
    <font>
      <b/>
      <sz val="14"/>
      <name val="MS Sans Serif"/>
      <family val="2"/>
    </font>
    <font>
      <sz val="16"/>
      <name val="Microsoft Sans Serif"/>
      <family val="2"/>
    </font>
    <font>
      <sz val="12"/>
      <name val="Arial"/>
      <family val="2"/>
    </font>
    <font>
      <b/>
      <sz val="14"/>
      <name val="Microsoft Sans Serif"/>
      <family val="2"/>
    </font>
    <font>
      <sz val="10"/>
      <color rgb="FFFF0000"/>
      <name val="Arial"/>
      <family val="2"/>
    </font>
    <font>
      <b/>
      <sz val="12"/>
      <name val="MS Sans Serif"/>
      <family val="2"/>
    </font>
    <font>
      <b/>
      <sz val="16"/>
      <color rgb="FFFF0000"/>
      <name val="Microsoft Sans Serif"/>
      <family val="2"/>
    </font>
    <font>
      <b/>
      <sz val="18"/>
      <color rgb="FFFF0000"/>
      <name val="Microsoft Sans Serif"/>
      <family val="2"/>
    </font>
    <font>
      <b/>
      <sz val="12"/>
      <color rgb="FFFF0000"/>
      <name val="Microsoft Sans Serif"/>
      <family val="2"/>
    </font>
    <font>
      <b/>
      <u/>
      <sz val="14"/>
      <name val="MS Sans Serif"/>
      <family val="2"/>
    </font>
    <font>
      <b/>
      <sz val="11"/>
      <name val="Microsoft Sans Serif"/>
      <family val="2"/>
    </font>
    <font>
      <sz val="11"/>
      <name val="Arial"/>
      <family val="2"/>
    </font>
    <font>
      <b/>
      <sz val="11"/>
      <color theme="1"/>
      <name val="Microsoft Sans Serif"/>
      <family val="2"/>
    </font>
    <font>
      <b/>
      <sz val="11"/>
      <color rgb="FF000000"/>
      <name val="Microsoft Sans Serif"/>
      <family val="2"/>
    </font>
    <font>
      <sz val="11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Font="1"/>
    <xf numFmtId="0" fontId="0" fillId="0" borderId="0" xfId="0" applyNumberFormat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left" vertical="center" wrapText="1"/>
    </xf>
    <xf numFmtId="164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11" fillId="2" borderId="0" xfId="0" applyFont="1" applyFill="1" applyBorder="1"/>
    <xf numFmtId="0" fontId="0" fillId="2" borderId="0" xfId="0" applyNumberForma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164" fontId="13" fillId="2" borderId="0" xfId="0" applyNumberFormat="1" applyFont="1" applyFill="1" applyBorder="1" applyAlignment="1">
      <alignment horizontal="left" vertical="center" wrapText="1"/>
    </xf>
    <xf numFmtId="165" fontId="13" fillId="2" borderId="0" xfId="0" applyNumberFormat="1" applyFont="1" applyFill="1" applyBorder="1" applyAlignment="1">
      <alignment horizontal="left" vertical="center" wrapText="1"/>
    </xf>
    <xf numFmtId="0" fontId="13" fillId="2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164" fontId="16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164" fontId="20" fillId="2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1" fillId="0" borderId="0" xfId="0" applyFont="1" applyBorder="1"/>
    <xf numFmtId="0" fontId="0" fillId="0" borderId="0" xfId="0" applyNumberForma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left" vertical="center" wrapText="1"/>
    </xf>
    <xf numFmtId="3" fontId="17" fillId="2" borderId="0" xfId="0" applyNumberFormat="1" applyFont="1" applyFill="1" applyBorder="1" applyAlignment="1">
      <alignment horizontal="left" vertical="center" wrapText="1"/>
    </xf>
    <xf numFmtId="3" fontId="13" fillId="2" borderId="0" xfId="0" applyNumberFormat="1" applyFont="1" applyFill="1" applyBorder="1" applyAlignment="1">
      <alignment horizontal="left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9" fillId="0" borderId="0" xfId="0" applyFont="1"/>
    <xf numFmtId="0" fontId="26" fillId="0" borderId="0" xfId="0" applyFont="1" applyFill="1"/>
    <xf numFmtId="0" fontId="26" fillId="0" borderId="0" xfId="0" applyFont="1"/>
    <xf numFmtId="0" fontId="29" fillId="2" borderId="0" xfId="0" applyFont="1" applyFill="1" applyBorder="1"/>
    <xf numFmtId="0" fontId="30" fillId="0" borderId="0" xfId="0" applyFont="1"/>
    <xf numFmtId="0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0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16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164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164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 wrapText="1"/>
      <protection locked="0"/>
    </xf>
    <xf numFmtId="3" fontId="2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5" fillId="2" borderId="4" xfId="0" applyFont="1" applyFill="1" applyBorder="1" applyAlignment="1" applyProtection="1">
      <alignment horizontal="center" vertical="center" wrapText="1"/>
      <protection locked="0"/>
    </xf>
    <xf numFmtId="3" fontId="2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3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164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right" wrapText="1"/>
      <protection locked="0"/>
    </xf>
    <xf numFmtId="0" fontId="21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21" fillId="2" borderId="0" xfId="0" applyNumberFormat="1" applyFont="1" applyFill="1" applyBorder="1" applyAlignment="1" applyProtection="1">
      <alignment horizontal="center" vertical="center" wrapText="1"/>
    </xf>
    <xf numFmtId="3" fontId="21" fillId="2" borderId="0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11" fillId="0" borderId="0" xfId="0" applyFo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 wrapText="1"/>
    </xf>
    <xf numFmtId="164" fontId="12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</xf>
    <xf numFmtId="0" fontId="18" fillId="2" borderId="0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right" vertical="center"/>
    </xf>
    <xf numFmtId="0" fontId="8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4" fontId="1" fillId="2" borderId="0" xfId="0" applyNumberFormat="1" applyFont="1" applyFill="1" applyBorder="1" applyAlignment="1" applyProtection="1">
      <alignment horizontal="left" vertical="center" wrapText="1"/>
    </xf>
    <xf numFmtId="164" fontId="7" fillId="2" borderId="0" xfId="0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NumberForma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3" fontId="5" fillId="3" borderId="10" xfId="0" applyNumberFormat="1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left" vertical="center"/>
      <protection locked="0"/>
    </xf>
    <xf numFmtId="166" fontId="4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 applyProtection="1">
      <alignment horizontal="right" vertical="center"/>
    </xf>
    <xf numFmtId="0" fontId="18" fillId="2" borderId="5" xfId="0" applyFont="1" applyFill="1" applyBorder="1" applyAlignment="1" applyProtection="1">
      <alignment horizontal="right" vertical="center"/>
    </xf>
    <xf numFmtId="0" fontId="23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right" vertical="center" wrapText="1"/>
    </xf>
    <xf numFmtId="0" fontId="18" fillId="2" borderId="5" xfId="0" applyFont="1" applyFill="1" applyBorder="1" applyAlignment="1" applyProtection="1">
      <alignment horizontal="right" vertical="center" wrapText="1"/>
    </xf>
    <xf numFmtId="0" fontId="18" fillId="0" borderId="0" xfId="0" applyFont="1" applyBorder="1" applyAlignment="1" applyProtection="1">
      <alignment horizontal="right" vertical="center"/>
    </xf>
    <xf numFmtId="0" fontId="0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indexed="9"/>
        <name val="Microsoft Sans Serif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9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8FC64"/>
      <color rgb="FFD3F331"/>
      <color rgb="FFCDF216"/>
      <color rgb="FFDAE886"/>
      <color rgb="FFCCD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2:P495" headerRowDxfId="20" dataDxfId="18" totalsRowDxfId="16" headerRowBorderDxfId="19" tableBorderDxfId="17">
  <autoFilter ref="A12:P495" xr:uid="{00000000-0009-0000-0100-000002000000}"/>
  <tableColumns count="16">
    <tableColumn id="1" xr3:uid="{00000000-0010-0000-0000-000001000000}" name="Branch-Division" totalsRowLabel="Total" dataDxfId="15"/>
    <tableColumn id="2" xr3:uid="{00000000-0010-0000-0000-000002000000}" name="DRC Status" dataDxfId="14"/>
    <tableColumn id="3" xr3:uid="{00000000-0010-0000-0000-000003000000}" name="DRC # " dataDxfId="13"/>
    <tableColumn id="4" xr3:uid="{00000000-0010-0000-0000-000004000000}" name="Fixed or Mobile" dataDxfId="12"/>
    <tableColumn id="5" xr3:uid="{00000000-0010-0000-0000-000005000000}" name="MCOV #" dataDxfId="11"/>
    <tableColumn id="6" xr3:uid="{00000000-0010-0000-0000-000006000000}" name="COUNTY, PARISH OR BOROUGH" dataDxfId="10"/>
    <tableColumn id="7" xr3:uid="{00000000-0010-0000-0000-000007000000}" name="Bldg Name" dataDxfId="9"/>
    <tableColumn id="16" xr3:uid="{00000000-0010-0000-0000-000010000000}" name="Address" dataDxfId="8"/>
    <tableColumn id="8" xr3:uid="{00000000-0010-0000-0000-000008000000}" name="CITY" dataDxfId="7"/>
    <tableColumn id="9" xr3:uid="{00000000-0010-0000-0000-000009000000}" name="ZIP CODE " dataDxfId="6"/>
    <tableColumn id="10" xr3:uid="{00000000-0010-0000-0000-00000A000000}" name="OPENING DATE" dataDxfId="5"/>
    <tableColumn id="11" xr3:uid="{00000000-0010-0000-0000-00000B000000}" name="OPERATING HOURS/DAYS" dataDxfId="4"/>
    <tableColumn id="12" xr3:uid="{00000000-0010-0000-0000-00000C000000}" name="CLOSING DATE" dataDxfId="3"/>
    <tableColumn id="13" xr3:uid="{00000000-0010-0000-0000-00000D000000}" name="DRC Manager Name(F)_x000a_State Manager Name(S)" dataDxfId="2"/>
    <tableColumn id="14" xr3:uid="{00000000-0010-0000-0000-00000E000000}" name="Total IA Staff" dataDxfId="1"/>
    <tableColumn id="15" xr3:uid="{00000000-0010-0000-0000-00000F000000}" name="Total Visits - CUM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U590"/>
  <sheetViews>
    <sheetView showGridLines="0" tabSelected="1" view="pageBreakPreview" topLeftCell="F10" zoomScale="85" zoomScaleNormal="100" zoomScaleSheetLayoutView="85" zoomScalePageLayoutView="75" workbookViewId="0">
      <selection activeCell="I13" sqref="I13"/>
    </sheetView>
  </sheetViews>
  <sheetFormatPr defaultColWidth="8.90625" defaultRowHeight="13" x14ac:dyDescent="0.3"/>
  <cols>
    <col min="1" max="1" width="23.90625" style="2" customWidth="1"/>
    <col min="2" max="2" width="20.453125" style="2" customWidth="1"/>
    <col min="3" max="3" width="12.54296875" style="4" customWidth="1"/>
    <col min="4" max="4" width="17.6328125" style="4" customWidth="1"/>
    <col min="5" max="5" width="12.90625" style="4" customWidth="1"/>
    <col min="6" max="8" width="30.6328125" style="1" customWidth="1"/>
    <col min="9" max="9" width="30.08984375" style="1" customWidth="1"/>
    <col min="10" max="10" width="15.453125" style="1" customWidth="1"/>
    <col min="11" max="11" width="19" style="1" customWidth="1"/>
    <col min="12" max="12" width="25.6328125" style="1" customWidth="1"/>
    <col min="13" max="13" width="19.90625" style="1" customWidth="1"/>
    <col min="14" max="14" width="34.90625" style="1" customWidth="1"/>
    <col min="15" max="15" width="17" style="6" customWidth="1"/>
    <col min="16" max="16" width="16.6328125" style="65" customWidth="1"/>
    <col min="17" max="20" width="8.90625" customWidth="1"/>
  </cols>
  <sheetData>
    <row r="1" spans="1:40" ht="29.4" customHeight="1" x14ac:dyDescent="0.25">
      <c r="A1" s="141" t="s">
        <v>5</v>
      </c>
      <c r="B1" s="142"/>
      <c r="C1" s="142"/>
      <c r="D1" s="142"/>
      <c r="E1" s="142"/>
      <c r="F1" s="142"/>
      <c r="G1" s="142"/>
      <c r="H1" s="139"/>
      <c r="I1" s="143" t="s">
        <v>29</v>
      </c>
      <c r="J1" s="143"/>
      <c r="K1" s="143"/>
      <c r="L1" s="143"/>
      <c r="M1" s="86"/>
      <c r="N1" s="144">
        <f ca="1">TODAY()</f>
        <v>43394</v>
      </c>
      <c r="O1" s="144"/>
      <c r="P1" s="87"/>
    </row>
    <row r="2" spans="1:40" s="108" customFormat="1" ht="33" customHeight="1" x14ac:dyDescent="0.4">
      <c r="A2" s="101"/>
      <c r="B2" s="101"/>
      <c r="C2" s="101"/>
      <c r="D2" s="101"/>
      <c r="E2" s="102"/>
      <c r="F2" s="147" t="s">
        <v>28</v>
      </c>
      <c r="G2" s="147"/>
      <c r="H2" s="147"/>
      <c r="I2" s="147"/>
      <c r="J2" s="147"/>
      <c r="K2" s="147"/>
      <c r="L2" s="147"/>
      <c r="M2" s="147"/>
      <c r="N2" s="101"/>
      <c r="O2" s="103"/>
      <c r="P2" s="104"/>
      <c r="Q2" s="105"/>
      <c r="R2" s="106"/>
      <c r="S2" s="107"/>
      <c r="T2" s="107"/>
      <c r="AB2" s="109"/>
      <c r="AC2" s="110"/>
      <c r="AD2" s="111"/>
      <c r="AE2" s="112"/>
      <c r="AF2" s="112"/>
      <c r="AG2" s="112"/>
      <c r="AH2" s="112"/>
      <c r="AI2" s="112"/>
      <c r="AJ2" s="112"/>
      <c r="AK2" s="112"/>
      <c r="AL2" s="112"/>
      <c r="AM2" s="113"/>
      <c r="AN2" s="113"/>
    </row>
    <row r="3" spans="1:40" s="108" customFormat="1" ht="30.65" customHeight="1" x14ac:dyDescent="0.4">
      <c r="A3" s="114"/>
      <c r="B3" s="114"/>
      <c r="C3" s="114"/>
      <c r="D3" s="115"/>
      <c r="E3" s="116"/>
      <c r="F3" s="116"/>
      <c r="G3" s="117"/>
      <c r="H3" s="117"/>
      <c r="I3" s="118"/>
      <c r="J3" s="119"/>
      <c r="K3" s="120"/>
      <c r="L3" s="105"/>
      <c r="M3" s="105"/>
      <c r="N3" s="105"/>
      <c r="O3" s="105"/>
      <c r="P3" s="121"/>
      <c r="Q3" s="121"/>
      <c r="R3" s="106"/>
      <c r="S3" s="107"/>
      <c r="T3" s="107"/>
      <c r="AB3" s="109"/>
      <c r="AC3" s="110"/>
      <c r="AD3" s="111"/>
      <c r="AE3" s="112"/>
      <c r="AF3" s="112"/>
      <c r="AG3" s="112"/>
      <c r="AH3" s="112"/>
      <c r="AI3" s="112"/>
      <c r="AJ3" s="112"/>
      <c r="AK3" s="112"/>
      <c r="AL3" s="112"/>
      <c r="AM3" s="113"/>
      <c r="AN3" s="113"/>
    </row>
    <row r="4" spans="1:40" s="108" customFormat="1" ht="21" customHeight="1" x14ac:dyDescent="0.4">
      <c r="A4" s="122"/>
      <c r="B4" s="112"/>
      <c r="C4" s="116"/>
      <c r="D4" s="148" t="s">
        <v>6</v>
      </c>
      <c r="E4" s="149"/>
      <c r="F4" s="73">
        <f>COUNTIF($D$13:$D$1335,"Fixed")</f>
        <v>6</v>
      </c>
      <c r="G4" s="123"/>
      <c r="H4" s="123"/>
      <c r="I4" s="150" t="s">
        <v>23</v>
      </c>
      <c r="J4" s="150"/>
      <c r="K4" s="151">
        <f>COUNTIF($B$13:$B$1335,"Open")</f>
        <v>1</v>
      </c>
      <c r="L4" s="152">
        <f>COUNTIF($D$13:$D$495,"Fixed")</f>
        <v>6</v>
      </c>
      <c r="M4" s="105"/>
      <c r="N4" s="105"/>
      <c r="O4" s="105"/>
      <c r="P4" s="121"/>
      <c r="Q4" s="121"/>
      <c r="R4" s="106"/>
      <c r="S4" s="107"/>
      <c r="T4" s="107"/>
      <c r="AB4" s="109"/>
      <c r="AC4" s="110"/>
      <c r="AD4" s="111"/>
      <c r="AE4" s="112"/>
      <c r="AF4" s="112"/>
      <c r="AG4" s="112"/>
      <c r="AH4" s="112"/>
      <c r="AI4" s="112"/>
      <c r="AJ4" s="112"/>
      <c r="AK4" s="112"/>
      <c r="AL4" s="112"/>
      <c r="AM4" s="113"/>
      <c r="AN4" s="113"/>
    </row>
    <row r="5" spans="1:40" s="108" customFormat="1" ht="21" customHeight="1" x14ac:dyDescent="0.4">
      <c r="A5" s="122"/>
      <c r="B5" s="124"/>
      <c r="C5" s="107"/>
      <c r="D5" s="148" t="s">
        <v>7</v>
      </c>
      <c r="E5" s="149"/>
      <c r="F5" s="73">
        <f>COUNTIF($D$13:$D$1335,"Mobile")</f>
        <v>0</v>
      </c>
      <c r="G5" s="125"/>
      <c r="H5" s="125"/>
      <c r="I5" s="145" t="s">
        <v>24</v>
      </c>
      <c r="J5" s="145"/>
      <c r="K5" s="151">
        <f>COUNTIF($B$13:$B$1335,"Closed")</f>
        <v>0</v>
      </c>
      <c r="L5" s="152">
        <f>COUNTIF($D$13:$D$495,"Fixed")</f>
        <v>6</v>
      </c>
      <c r="M5" s="105"/>
      <c r="N5" s="105"/>
      <c r="O5" s="105"/>
      <c r="P5" s="121"/>
      <c r="Q5" s="121"/>
      <c r="R5" s="106"/>
      <c r="S5" s="107"/>
      <c r="T5" s="107"/>
      <c r="AB5" s="109"/>
      <c r="AC5" s="110"/>
      <c r="AD5" s="111"/>
      <c r="AE5" s="112"/>
      <c r="AF5" s="112"/>
      <c r="AG5" s="112"/>
      <c r="AH5" s="112"/>
      <c r="AI5" s="112"/>
      <c r="AJ5" s="112"/>
      <c r="AK5" s="112"/>
      <c r="AL5" s="112"/>
      <c r="AM5" s="113"/>
      <c r="AN5" s="113"/>
    </row>
    <row r="6" spans="1:40" s="108" customFormat="1" ht="21" customHeight="1" x14ac:dyDescent="0.4">
      <c r="A6" s="122"/>
      <c r="B6" s="124"/>
      <c r="C6" s="107"/>
      <c r="D6" s="145" t="s">
        <v>21</v>
      </c>
      <c r="E6" s="146"/>
      <c r="F6" s="73" t="e">
        <f>Datasheet!D1001</f>
        <v>#REF!</v>
      </c>
      <c r="G6" s="126"/>
      <c r="H6" s="126"/>
      <c r="I6" s="127"/>
      <c r="J6" s="119"/>
      <c r="K6" s="120"/>
      <c r="L6" s="105"/>
      <c r="M6" s="105"/>
      <c r="N6" s="105"/>
      <c r="O6" s="105"/>
      <c r="P6" s="121"/>
      <c r="Q6" s="121"/>
      <c r="R6" s="106"/>
      <c r="S6" s="107"/>
      <c r="T6" s="107"/>
      <c r="AB6" s="109"/>
      <c r="AC6" s="110"/>
      <c r="AD6" s="111"/>
      <c r="AE6" s="112"/>
      <c r="AF6" s="112"/>
      <c r="AG6" s="112"/>
      <c r="AH6" s="112"/>
      <c r="AI6" s="112"/>
      <c r="AJ6" s="112"/>
      <c r="AK6" s="112"/>
      <c r="AL6" s="112"/>
      <c r="AM6" s="113"/>
      <c r="AN6" s="113"/>
    </row>
    <row r="7" spans="1:40" s="108" customFormat="1" ht="21.65" customHeight="1" x14ac:dyDescent="0.4">
      <c r="A7" s="122"/>
      <c r="B7" s="124"/>
      <c r="C7" s="145" t="s">
        <v>22</v>
      </c>
      <c r="D7" s="145"/>
      <c r="E7" s="146"/>
      <c r="F7" s="74">
        <f>SUM($P$13:$P$1335)</f>
        <v>0</v>
      </c>
      <c r="G7" s="126"/>
      <c r="H7" s="126"/>
      <c r="I7" s="127"/>
      <c r="J7" s="119"/>
      <c r="K7" s="120"/>
      <c r="L7" s="105"/>
      <c r="M7" s="105"/>
      <c r="N7" s="105"/>
      <c r="O7" s="105"/>
      <c r="P7" s="121"/>
      <c r="Q7" s="121"/>
      <c r="R7" s="106"/>
      <c r="S7" s="107"/>
      <c r="T7" s="107"/>
      <c r="AB7" s="109"/>
      <c r="AC7" s="110"/>
      <c r="AD7" s="111"/>
      <c r="AE7" s="112"/>
      <c r="AF7" s="112"/>
      <c r="AG7" s="112"/>
      <c r="AH7" s="112"/>
      <c r="AI7" s="112"/>
      <c r="AJ7" s="112"/>
      <c r="AK7" s="112"/>
      <c r="AL7" s="112"/>
      <c r="AM7" s="113"/>
      <c r="AN7" s="113"/>
    </row>
    <row r="8" spans="1:40" s="108" customFormat="1" ht="21.65" customHeight="1" x14ac:dyDescent="0.4">
      <c r="A8" s="122"/>
      <c r="B8" s="124"/>
      <c r="C8" s="128"/>
      <c r="D8" s="128"/>
      <c r="E8" s="128"/>
      <c r="F8" s="129"/>
      <c r="G8" s="126"/>
      <c r="H8" s="126"/>
      <c r="I8" s="127"/>
      <c r="J8" s="119"/>
      <c r="K8" s="120"/>
      <c r="L8" s="105"/>
      <c r="M8" s="105"/>
      <c r="N8" s="105"/>
      <c r="O8" s="105"/>
      <c r="P8" s="121"/>
      <c r="Q8" s="121"/>
      <c r="R8" s="106"/>
      <c r="S8" s="107"/>
      <c r="T8" s="107"/>
      <c r="AB8" s="109"/>
      <c r="AC8" s="110"/>
      <c r="AD8" s="111"/>
      <c r="AE8" s="112"/>
      <c r="AF8" s="112"/>
      <c r="AG8" s="112"/>
      <c r="AH8" s="112"/>
      <c r="AI8" s="112"/>
      <c r="AJ8" s="112"/>
      <c r="AK8" s="112"/>
      <c r="AL8" s="112"/>
      <c r="AM8" s="113"/>
      <c r="AN8" s="113"/>
    </row>
    <row r="9" spans="1:40" s="108" customFormat="1" ht="21.65" customHeight="1" x14ac:dyDescent="0.25">
      <c r="A9" s="122"/>
      <c r="B9" s="122"/>
      <c r="C9" s="107"/>
      <c r="D9" s="130"/>
      <c r="E9" s="131"/>
      <c r="F9" s="132"/>
      <c r="G9" s="126"/>
      <c r="H9" s="126"/>
      <c r="I9" s="127"/>
      <c r="J9" s="119"/>
      <c r="K9" s="120"/>
      <c r="L9" s="105"/>
      <c r="M9" s="105"/>
      <c r="N9" s="105"/>
      <c r="O9" s="105"/>
      <c r="P9" s="121"/>
      <c r="Q9" s="133"/>
      <c r="R9" s="133"/>
      <c r="S9" s="134"/>
      <c r="T9" s="134"/>
    </row>
    <row r="10" spans="1:40" ht="24" customHeight="1" x14ac:dyDescent="0.35">
      <c r="A10" s="100" t="s">
        <v>17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3"/>
      <c r="R10" s="13"/>
      <c r="S10" s="24"/>
      <c r="T10" s="24"/>
    </row>
    <row r="11" spans="1:40" ht="18" customHeight="1" x14ac:dyDescent="0.25">
      <c r="A11" s="85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3"/>
      <c r="R11" s="13"/>
      <c r="S11" s="24"/>
      <c r="T11" s="24"/>
    </row>
    <row r="12" spans="1:40" s="108" customFormat="1" ht="60" customHeight="1" x14ac:dyDescent="0.25">
      <c r="A12" s="135" t="s">
        <v>16</v>
      </c>
      <c r="B12" s="136" t="s">
        <v>19</v>
      </c>
      <c r="C12" s="136" t="s">
        <v>15</v>
      </c>
      <c r="D12" s="136" t="s">
        <v>14</v>
      </c>
      <c r="E12" s="136" t="s">
        <v>10</v>
      </c>
      <c r="F12" s="136" t="s">
        <v>11</v>
      </c>
      <c r="G12" s="136" t="s">
        <v>27</v>
      </c>
      <c r="H12" s="136" t="s">
        <v>26</v>
      </c>
      <c r="I12" s="136" t="s">
        <v>0</v>
      </c>
      <c r="J12" s="136" t="s">
        <v>1</v>
      </c>
      <c r="K12" s="136" t="s">
        <v>2</v>
      </c>
      <c r="L12" s="136" t="s">
        <v>3</v>
      </c>
      <c r="M12" s="136" t="s">
        <v>4</v>
      </c>
      <c r="N12" s="136" t="s">
        <v>20</v>
      </c>
      <c r="O12" s="137" t="s">
        <v>8</v>
      </c>
      <c r="P12" s="138" t="s">
        <v>18</v>
      </c>
    </row>
    <row r="13" spans="1:40" s="69" customFormat="1" ht="87" customHeight="1" x14ac:dyDescent="0.3">
      <c r="A13" s="88"/>
      <c r="B13" s="75" t="s">
        <v>12</v>
      </c>
      <c r="C13" s="76">
        <v>1</v>
      </c>
      <c r="D13" s="76" t="s">
        <v>6</v>
      </c>
      <c r="E13" s="77"/>
      <c r="F13" s="75" t="s">
        <v>30</v>
      </c>
      <c r="G13" s="75" t="s">
        <v>31</v>
      </c>
      <c r="H13" s="75" t="s">
        <v>32</v>
      </c>
      <c r="I13" s="75" t="s">
        <v>33</v>
      </c>
      <c r="J13" s="75">
        <v>32327</v>
      </c>
      <c r="K13" s="78">
        <v>43394</v>
      </c>
      <c r="L13" s="76" t="s">
        <v>35</v>
      </c>
      <c r="M13" s="78"/>
      <c r="N13" s="78" t="s">
        <v>34</v>
      </c>
      <c r="O13" s="79">
        <v>5</v>
      </c>
      <c r="P13" s="89"/>
    </row>
    <row r="14" spans="1:40" s="70" customFormat="1" ht="87" customHeight="1" x14ac:dyDescent="0.3">
      <c r="A14" s="88"/>
      <c r="B14" s="75" t="s">
        <v>13</v>
      </c>
      <c r="C14" s="80">
        <v>2</v>
      </c>
      <c r="D14" s="80" t="s">
        <v>6</v>
      </c>
      <c r="E14" s="77"/>
      <c r="F14" s="75" t="s">
        <v>36</v>
      </c>
      <c r="G14" s="75" t="s">
        <v>39</v>
      </c>
      <c r="H14" s="75" t="s">
        <v>40</v>
      </c>
      <c r="I14" s="81" t="s">
        <v>41</v>
      </c>
      <c r="J14" s="75">
        <v>32322</v>
      </c>
      <c r="K14" s="78">
        <v>43396</v>
      </c>
      <c r="L14" s="75" t="s">
        <v>35</v>
      </c>
      <c r="M14" s="78"/>
      <c r="N14" s="78" t="s">
        <v>48</v>
      </c>
      <c r="O14" s="79">
        <v>5</v>
      </c>
      <c r="P14" s="89"/>
    </row>
    <row r="15" spans="1:40" s="69" customFormat="1" ht="87" customHeight="1" x14ac:dyDescent="0.3">
      <c r="A15" s="90"/>
      <c r="B15" s="75" t="s">
        <v>13</v>
      </c>
      <c r="C15" s="80">
        <v>3</v>
      </c>
      <c r="D15" s="80" t="s">
        <v>6</v>
      </c>
      <c r="E15" s="82"/>
      <c r="F15" s="80" t="s">
        <v>37</v>
      </c>
      <c r="G15" s="80" t="s">
        <v>56</v>
      </c>
      <c r="H15" s="80" t="s">
        <v>43</v>
      </c>
      <c r="I15" s="80" t="s">
        <v>42</v>
      </c>
      <c r="J15" s="80">
        <v>32448</v>
      </c>
      <c r="K15" s="83">
        <v>43396</v>
      </c>
      <c r="L15" s="80" t="s">
        <v>35</v>
      </c>
      <c r="M15" s="83"/>
      <c r="N15" s="83" t="s">
        <v>49</v>
      </c>
      <c r="O15" s="84">
        <v>5</v>
      </c>
      <c r="P15" s="89"/>
    </row>
    <row r="16" spans="1:40" s="69" customFormat="1" ht="87" customHeight="1" x14ac:dyDescent="0.3">
      <c r="A16" s="88"/>
      <c r="B16" s="75" t="s">
        <v>13</v>
      </c>
      <c r="C16" s="80">
        <v>4</v>
      </c>
      <c r="D16" s="80" t="s">
        <v>6</v>
      </c>
      <c r="E16" s="82"/>
      <c r="F16" s="80" t="s">
        <v>38</v>
      </c>
      <c r="G16" s="80" t="s">
        <v>57</v>
      </c>
      <c r="H16" s="80" t="s">
        <v>58</v>
      </c>
      <c r="I16" s="80" t="s">
        <v>44</v>
      </c>
      <c r="J16" s="80">
        <v>32301</v>
      </c>
      <c r="K16" s="83">
        <v>43396</v>
      </c>
      <c r="L16" s="80"/>
      <c r="M16" s="83"/>
      <c r="N16" s="83" t="s">
        <v>49</v>
      </c>
      <c r="O16" s="84">
        <v>5</v>
      </c>
      <c r="P16" s="91"/>
    </row>
    <row r="17" spans="1:16" s="69" customFormat="1" ht="87" customHeight="1" x14ac:dyDescent="0.3">
      <c r="A17" s="88"/>
      <c r="B17" s="75" t="s">
        <v>13</v>
      </c>
      <c r="C17" s="80">
        <v>5</v>
      </c>
      <c r="D17" s="80" t="s">
        <v>6</v>
      </c>
      <c r="E17" s="82"/>
      <c r="F17" s="80" t="s">
        <v>53</v>
      </c>
      <c r="G17" s="80" t="s">
        <v>45</v>
      </c>
      <c r="H17" s="80" t="s">
        <v>54</v>
      </c>
      <c r="I17" s="80" t="s">
        <v>55</v>
      </c>
      <c r="J17" s="80">
        <v>32425</v>
      </c>
      <c r="K17" s="83">
        <v>43396</v>
      </c>
      <c r="L17" s="80" t="s">
        <v>35</v>
      </c>
      <c r="M17" s="83"/>
      <c r="N17" s="83" t="s">
        <v>52</v>
      </c>
      <c r="O17" s="84">
        <v>6</v>
      </c>
      <c r="P17" s="91"/>
    </row>
    <row r="18" spans="1:16" s="69" customFormat="1" ht="87" customHeight="1" x14ac:dyDescent="0.3">
      <c r="A18" s="88"/>
      <c r="B18" s="75" t="s">
        <v>13</v>
      </c>
      <c r="C18" s="80">
        <v>6</v>
      </c>
      <c r="D18" s="80" t="s">
        <v>6</v>
      </c>
      <c r="E18" s="77"/>
      <c r="F18" s="75" t="s">
        <v>51</v>
      </c>
      <c r="G18" s="75" t="s">
        <v>45</v>
      </c>
      <c r="H18" s="75" t="s">
        <v>46</v>
      </c>
      <c r="I18" s="81" t="s">
        <v>47</v>
      </c>
      <c r="J18" s="75">
        <v>32428</v>
      </c>
      <c r="K18" s="78">
        <v>43397</v>
      </c>
      <c r="L18" s="75" t="s">
        <v>35</v>
      </c>
      <c r="M18" s="78"/>
      <c r="N18" s="78" t="s">
        <v>50</v>
      </c>
      <c r="O18" s="79">
        <v>5</v>
      </c>
      <c r="P18" s="91"/>
    </row>
    <row r="19" spans="1:16" s="70" customFormat="1" ht="87" customHeight="1" x14ac:dyDescent="0.3">
      <c r="A19" s="92"/>
      <c r="B19" s="80"/>
      <c r="C19" s="80"/>
      <c r="D19" s="80"/>
      <c r="E19" s="82"/>
      <c r="F19" s="80"/>
      <c r="G19" s="80"/>
      <c r="H19" s="80"/>
      <c r="I19" s="80"/>
      <c r="J19" s="80"/>
      <c r="K19" s="83"/>
      <c r="L19" s="80"/>
      <c r="M19" s="83"/>
      <c r="N19" s="83"/>
      <c r="O19" s="84"/>
      <c r="P19" s="93"/>
    </row>
    <row r="20" spans="1:16" s="70" customFormat="1" ht="87" customHeight="1" x14ac:dyDescent="0.3">
      <c r="A20" s="92"/>
      <c r="B20" s="75"/>
      <c r="C20" s="80"/>
      <c r="D20" s="80"/>
      <c r="E20" s="82"/>
      <c r="F20" s="80"/>
      <c r="G20" s="80"/>
      <c r="H20" s="80"/>
      <c r="I20" s="80"/>
      <c r="J20" s="80"/>
      <c r="K20" s="83"/>
      <c r="L20" s="80"/>
      <c r="M20" s="83"/>
      <c r="N20" s="83"/>
      <c r="O20" s="84"/>
      <c r="P20" s="93"/>
    </row>
    <row r="21" spans="1:16" s="70" customFormat="1" ht="87" customHeight="1" x14ac:dyDescent="0.3">
      <c r="A21" s="92"/>
      <c r="B21" s="75"/>
      <c r="C21" s="80"/>
      <c r="D21" s="80"/>
      <c r="E21" s="82"/>
      <c r="F21" s="80"/>
      <c r="G21" s="80"/>
      <c r="H21" s="80"/>
      <c r="I21" s="80"/>
      <c r="J21" s="80"/>
      <c r="K21" s="83"/>
      <c r="L21" s="80"/>
      <c r="M21" s="83"/>
      <c r="N21" s="83"/>
      <c r="O21" s="84"/>
      <c r="P21" s="93"/>
    </row>
    <row r="22" spans="1:16" s="70" customFormat="1" ht="87" customHeight="1" x14ac:dyDescent="0.3">
      <c r="A22" s="92"/>
      <c r="B22" s="75"/>
      <c r="C22" s="80"/>
      <c r="D22" s="80"/>
      <c r="E22" s="82"/>
      <c r="F22" s="80"/>
      <c r="G22" s="80"/>
      <c r="H22" s="80"/>
      <c r="I22" s="80"/>
      <c r="J22" s="80"/>
      <c r="K22" s="83"/>
      <c r="L22" s="80"/>
      <c r="M22" s="83"/>
      <c r="N22" s="83"/>
      <c r="O22" s="84"/>
      <c r="P22" s="93"/>
    </row>
    <row r="23" spans="1:16" s="70" customFormat="1" ht="87" customHeight="1" x14ac:dyDescent="0.3">
      <c r="A23" s="92"/>
      <c r="B23" s="75"/>
      <c r="C23" s="80"/>
      <c r="D23" s="80"/>
      <c r="E23" s="82"/>
      <c r="F23" s="80"/>
      <c r="G23" s="80"/>
      <c r="H23" s="80"/>
      <c r="I23" s="80"/>
      <c r="J23" s="80"/>
      <c r="K23" s="83"/>
      <c r="L23" s="80"/>
      <c r="M23" s="83"/>
      <c r="N23" s="83"/>
      <c r="O23" s="84"/>
      <c r="P23" s="93"/>
    </row>
    <row r="24" spans="1:16" s="70" customFormat="1" ht="87" customHeight="1" x14ac:dyDescent="0.3">
      <c r="A24" s="92"/>
      <c r="B24" s="75"/>
      <c r="C24" s="80"/>
      <c r="D24" s="80"/>
      <c r="E24" s="82"/>
      <c r="F24" s="80"/>
      <c r="G24" s="80"/>
      <c r="H24" s="80"/>
      <c r="I24" s="80"/>
      <c r="J24" s="80"/>
      <c r="K24" s="83"/>
      <c r="L24" s="80"/>
      <c r="M24" s="83"/>
      <c r="N24" s="83"/>
      <c r="O24" s="84"/>
      <c r="P24" s="93"/>
    </row>
    <row r="25" spans="1:16" s="70" customFormat="1" ht="87" customHeight="1" x14ac:dyDescent="0.3">
      <c r="A25" s="92"/>
      <c r="B25" s="75"/>
      <c r="C25" s="80"/>
      <c r="D25" s="80"/>
      <c r="E25" s="82"/>
      <c r="F25" s="80"/>
      <c r="G25" s="80"/>
      <c r="H25" s="80"/>
      <c r="I25" s="80"/>
      <c r="J25" s="80"/>
      <c r="K25" s="83"/>
      <c r="L25" s="80"/>
      <c r="M25" s="83"/>
      <c r="N25" s="83"/>
      <c r="O25" s="84"/>
      <c r="P25" s="93"/>
    </row>
    <row r="26" spans="1:16" s="70" customFormat="1" ht="87" customHeight="1" x14ac:dyDescent="0.3">
      <c r="A26" s="92"/>
      <c r="B26" s="75"/>
      <c r="C26" s="80"/>
      <c r="D26" s="80"/>
      <c r="E26" s="82"/>
      <c r="F26" s="80"/>
      <c r="G26" s="80"/>
      <c r="H26" s="80"/>
      <c r="I26" s="80"/>
      <c r="J26" s="80"/>
      <c r="K26" s="83"/>
      <c r="L26" s="80"/>
      <c r="M26" s="83"/>
      <c r="N26" s="83"/>
      <c r="O26" s="84"/>
      <c r="P26" s="93"/>
    </row>
    <row r="27" spans="1:16" s="70" customFormat="1" ht="87" customHeight="1" x14ac:dyDescent="0.3">
      <c r="A27" s="92"/>
      <c r="B27" s="75"/>
      <c r="C27" s="80"/>
      <c r="D27" s="80"/>
      <c r="E27" s="82"/>
      <c r="F27" s="80"/>
      <c r="G27" s="80"/>
      <c r="H27" s="80"/>
      <c r="I27" s="80"/>
      <c r="J27" s="80"/>
      <c r="K27" s="83"/>
      <c r="L27" s="80"/>
      <c r="M27" s="83"/>
      <c r="N27" s="83"/>
      <c r="O27" s="84"/>
      <c r="P27" s="93"/>
    </row>
    <row r="28" spans="1:16" s="70" customFormat="1" ht="87" customHeight="1" x14ac:dyDescent="0.3">
      <c r="A28" s="92"/>
      <c r="B28" s="75"/>
      <c r="C28" s="80"/>
      <c r="D28" s="80"/>
      <c r="E28" s="82"/>
      <c r="F28" s="80"/>
      <c r="G28" s="80"/>
      <c r="H28" s="80"/>
      <c r="I28" s="80"/>
      <c r="J28" s="80"/>
      <c r="K28" s="83"/>
      <c r="L28" s="80"/>
      <c r="M28" s="83"/>
      <c r="N28" s="83"/>
      <c r="O28" s="84"/>
      <c r="P28" s="93"/>
    </row>
    <row r="29" spans="1:16" s="70" customFormat="1" ht="87" customHeight="1" x14ac:dyDescent="0.3">
      <c r="A29" s="92"/>
      <c r="B29" s="75"/>
      <c r="C29" s="80"/>
      <c r="D29" s="80"/>
      <c r="E29" s="82"/>
      <c r="F29" s="80"/>
      <c r="G29" s="80"/>
      <c r="H29" s="80"/>
      <c r="I29" s="80"/>
      <c r="J29" s="80"/>
      <c r="K29" s="83"/>
      <c r="L29" s="80"/>
      <c r="M29" s="83"/>
      <c r="N29" s="83"/>
      <c r="O29" s="84"/>
      <c r="P29" s="93"/>
    </row>
    <row r="30" spans="1:16" s="70" customFormat="1" ht="87" customHeight="1" x14ac:dyDescent="0.3">
      <c r="A30" s="92"/>
      <c r="B30" s="75"/>
      <c r="C30" s="80"/>
      <c r="D30" s="80"/>
      <c r="E30" s="82"/>
      <c r="F30" s="80"/>
      <c r="G30" s="80"/>
      <c r="H30" s="80"/>
      <c r="I30" s="80"/>
      <c r="J30" s="80"/>
      <c r="K30" s="83"/>
      <c r="L30" s="80"/>
      <c r="M30" s="83"/>
      <c r="N30" s="83"/>
      <c r="O30" s="84"/>
      <c r="P30" s="93"/>
    </row>
    <row r="31" spans="1:16" s="70" customFormat="1" ht="87" customHeight="1" x14ac:dyDescent="0.3">
      <c r="A31" s="92"/>
      <c r="B31" s="75"/>
      <c r="C31" s="80"/>
      <c r="D31" s="80"/>
      <c r="E31" s="82"/>
      <c r="F31" s="80"/>
      <c r="G31" s="80"/>
      <c r="H31" s="80"/>
      <c r="I31" s="80"/>
      <c r="J31" s="80"/>
      <c r="K31" s="83"/>
      <c r="L31" s="80"/>
      <c r="M31" s="83"/>
      <c r="N31" s="83"/>
      <c r="O31" s="84"/>
      <c r="P31" s="93"/>
    </row>
    <row r="32" spans="1:16" s="70" customFormat="1" ht="87" customHeight="1" x14ac:dyDescent="0.3">
      <c r="A32" s="92"/>
      <c r="B32" s="75"/>
      <c r="C32" s="80"/>
      <c r="D32" s="80"/>
      <c r="E32" s="82"/>
      <c r="F32" s="80"/>
      <c r="G32" s="80"/>
      <c r="H32" s="80"/>
      <c r="I32" s="80"/>
      <c r="J32" s="80"/>
      <c r="K32" s="83"/>
      <c r="L32" s="80"/>
      <c r="M32" s="83"/>
      <c r="N32" s="83"/>
      <c r="O32" s="84"/>
      <c r="P32" s="93"/>
    </row>
    <row r="33" spans="1:16" s="70" customFormat="1" ht="87" customHeight="1" x14ac:dyDescent="0.3">
      <c r="A33" s="92"/>
      <c r="B33" s="75"/>
      <c r="C33" s="80"/>
      <c r="D33" s="80"/>
      <c r="E33" s="82"/>
      <c r="F33" s="80"/>
      <c r="G33" s="80"/>
      <c r="H33" s="80"/>
      <c r="I33" s="80"/>
      <c r="J33" s="80"/>
      <c r="K33" s="83"/>
      <c r="L33" s="80"/>
      <c r="M33" s="83"/>
      <c r="N33" s="83"/>
      <c r="O33" s="84"/>
      <c r="P33" s="93"/>
    </row>
    <row r="34" spans="1:16" s="70" customFormat="1" ht="87" customHeight="1" x14ac:dyDescent="0.3">
      <c r="A34" s="92"/>
      <c r="B34" s="75"/>
      <c r="C34" s="80"/>
      <c r="D34" s="80"/>
      <c r="E34" s="82"/>
      <c r="F34" s="80"/>
      <c r="G34" s="80"/>
      <c r="H34" s="80"/>
      <c r="I34" s="80"/>
      <c r="J34" s="80"/>
      <c r="K34" s="83"/>
      <c r="L34" s="80"/>
      <c r="M34" s="83"/>
      <c r="N34" s="83"/>
      <c r="O34" s="84"/>
      <c r="P34" s="93"/>
    </row>
    <row r="35" spans="1:16" s="71" customFormat="1" ht="87" customHeight="1" x14ac:dyDescent="0.3">
      <c r="A35" s="92"/>
      <c r="B35" s="75"/>
      <c r="C35" s="80"/>
      <c r="D35" s="80"/>
      <c r="E35" s="82"/>
      <c r="F35" s="80"/>
      <c r="G35" s="80"/>
      <c r="H35" s="80"/>
      <c r="I35" s="80"/>
      <c r="J35" s="80"/>
      <c r="K35" s="83"/>
      <c r="L35" s="80"/>
      <c r="M35" s="83"/>
      <c r="N35" s="83"/>
      <c r="O35" s="84"/>
      <c r="P35" s="93"/>
    </row>
    <row r="36" spans="1:16" s="48" customFormat="1" ht="87" customHeight="1" x14ac:dyDescent="0.25">
      <c r="A36" s="92"/>
      <c r="B36" s="75"/>
      <c r="C36" s="80"/>
      <c r="D36" s="80"/>
      <c r="E36" s="82"/>
      <c r="F36" s="80"/>
      <c r="G36" s="80"/>
      <c r="H36" s="80"/>
      <c r="I36" s="80"/>
      <c r="J36" s="80"/>
      <c r="K36" s="83"/>
      <c r="L36" s="80"/>
      <c r="M36" s="83"/>
      <c r="N36" s="83"/>
      <c r="O36" s="84"/>
      <c r="P36" s="93"/>
    </row>
    <row r="37" spans="1:16" s="48" customFormat="1" ht="87" customHeight="1" x14ac:dyDescent="0.25">
      <c r="A37" s="92"/>
      <c r="B37" s="75"/>
      <c r="C37" s="80"/>
      <c r="D37" s="80"/>
      <c r="E37" s="82"/>
      <c r="F37" s="80"/>
      <c r="G37" s="80"/>
      <c r="H37" s="80"/>
      <c r="I37" s="80"/>
      <c r="J37" s="80"/>
      <c r="K37" s="83"/>
      <c r="L37" s="80"/>
      <c r="M37" s="83"/>
      <c r="N37" s="83"/>
      <c r="O37" s="84"/>
      <c r="P37" s="93"/>
    </row>
    <row r="38" spans="1:16" s="48" customFormat="1" ht="87" customHeight="1" x14ac:dyDescent="0.25">
      <c r="A38" s="92"/>
      <c r="B38" s="75"/>
      <c r="C38" s="80"/>
      <c r="D38" s="80"/>
      <c r="E38" s="82"/>
      <c r="F38" s="80"/>
      <c r="G38" s="80"/>
      <c r="H38" s="80"/>
      <c r="I38" s="80"/>
      <c r="J38" s="80"/>
      <c r="K38" s="83"/>
      <c r="L38" s="80"/>
      <c r="M38" s="83"/>
      <c r="N38" s="83"/>
      <c r="O38" s="84"/>
      <c r="P38" s="93"/>
    </row>
    <row r="39" spans="1:16" s="48" customFormat="1" ht="87" customHeight="1" x14ac:dyDescent="0.25">
      <c r="A39" s="92"/>
      <c r="B39" s="75"/>
      <c r="C39" s="80"/>
      <c r="D39" s="80"/>
      <c r="E39" s="82"/>
      <c r="F39" s="80"/>
      <c r="G39" s="80"/>
      <c r="H39" s="80"/>
      <c r="I39" s="80"/>
      <c r="J39" s="80"/>
      <c r="K39" s="83"/>
      <c r="L39" s="80"/>
      <c r="M39" s="83"/>
      <c r="N39" s="83"/>
      <c r="O39" s="84"/>
      <c r="P39" s="93"/>
    </row>
    <row r="40" spans="1:16" s="48" customFormat="1" ht="87" customHeight="1" x14ac:dyDescent="0.25">
      <c r="A40" s="92"/>
      <c r="B40" s="75"/>
      <c r="C40" s="80"/>
      <c r="D40" s="80"/>
      <c r="E40" s="82"/>
      <c r="F40" s="80"/>
      <c r="G40" s="80"/>
      <c r="H40" s="80"/>
      <c r="I40" s="80"/>
      <c r="J40" s="80"/>
      <c r="K40" s="83"/>
      <c r="L40" s="80"/>
      <c r="M40" s="83"/>
      <c r="N40" s="83"/>
      <c r="O40" s="84"/>
      <c r="P40" s="93"/>
    </row>
    <row r="41" spans="1:16" s="48" customFormat="1" ht="87" customHeight="1" x14ac:dyDescent="0.25">
      <c r="A41" s="92"/>
      <c r="B41" s="75"/>
      <c r="C41" s="80"/>
      <c r="D41" s="80"/>
      <c r="E41" s="82"/>
      <c r="F41" s="80"/>
      <c r="G41" s="80"/>
      <c r="H41" s="80"/>
      <c r="I41" s="80"/>
      <c r="J41" s="80"/>
      <c r="K41" s="83"/>
      <c r="L41" s="80"/>
      <c r="M41" s="83"/>
      <c r="N41" s="83"/>
      <c r="O41" s="84"/>
      <c r="P41" s="93"/>
    </row>
    <row r="42" spans="1:16" s="48" customFormat="1" ht="87" customHeight="1" x14ac:dyDescent="0.25">
      <c r="A42" s="92"/>
      <c r="B42" s="75"/>
      <c r="C42" s="80"/>
      <c r="D42" s="80"/>
      <c r="E42" s="82"/>
      <c r="F42" s="80"/>
      <c r="G42" s="80"/>
      <c r="H42" s="80"/>
      <c r="I42" s="80"/>
      <c r="J42" s="80"/>
      <c r="K42" s="83"/>
      <c r="L42" s="80"/>
      <c r="M42" s="83"/>
      <c r="N42" s="83"/>
      <c r="O42" s="84"/>
      <c r="P42" s="93"/>
    </row>
    <row r="43" spans="1:16" s="48" customFormat="1" ht="87" customHeight="1" x14ac:dyDescent="0.25">
      <c r="A43" s="92"/>
      <c r="B43" s="75"/>
      <c r="C43" s="80"/>
      <c r="D43" s="80"/>
      <c r="E43" s="82"/>
      <c r="F43" s="80"/>
      <c r="G43" s="80"/>
      <c r="H43" s="80"/>
      <c r="I43" s="80"/>
      <c r="J43" s="80"/>
      <c r="K43" s="83"/>
      <c r="L43" s="80"/>
      <c r="M43" s="83"/>
      <c r="N43" s="83"/>
      <c r="O43" s="84"/>
      <c r="P43" s="93"/>
    </row>
    <row r="44" spans="1:16" s="48" customFormat="1" ht="87" customHeight="1" x14ac:dyDescent="0.25">
      <c r="A44" s="92"/>
      <c r="B44" s="75"/>
      <c r="C44" s="80"/>
      <c r="D44" s="80"/>
      <c r="E44" s="82"/>
      <c r="F44" s="80"/>
      <c r="G44" s="80"/>
      <c r="H44" s="80"/>
      <c r="I44" s="80"/>
      <c r="J44" s="80"/>
      <c r="K44" s="83"/>
      <c r="L44" s="80"/>
      <c r="M44" s="83"/>
      <c r="N44" s="83"/>
      <c r="O44" s="84"/>
      <c r="P44" s="93"/>
    </row>
    <row r="45" spans="1:16" s="48" customFormat="1" ht="87" customHeight="1" x14ac:dyDescent="0.25">
      <c r="A45" s="92"/>
      <c r="B45" s="75"/>
      <c r="C45" s="80"/>
      <c r="D45" s="80"/>
      <c r="E45" s="82"/>
      <c r="F45" s="80"/>
      <c r="G45" s="80"/>
      <c r="H45" s="80"/>
      <c r="I45" s="80"/>
      <c r="J45" s="80"/>
      <c r="K45" s="83"/>
      <c r="L45" s="80"/>
      <c r="M45" s="83"/>
      <c r="N45" s="83"/>
      <c r="O45" s="84"/>
      <c r="P45" s="93"/>
    </row>
    <row r="46" spans="1:16" s="48" customFormat="1" ht="87" customHeight="1" x14ac:dyDescent="0.25">
      <c r="A46" s="92"/>
      <c r="B46" s="75"/>
      <c r="C46" s="80"/>
      <c r="D46" s="80"/>
      <c r="E46" s="82"/>
      <c r="F46" s="80"/>
      <c r="G46" s="80"/>
      <c r="H46" s="80"/>
      <c r="I46" s="80"/>
      <c r="J46" s="80"/>
      <c r="K46" s="83"/>
      <c r="L46" s="80"/>
      <c r="M46" s="83"/>
      <c r="N46" s="83"/>
      <c r="O46" s="84"/>
      <c r="P46" s="93"/>
    </row>
    <row r="47" spans="1:16" s="48" customFormat="1" ht="87" customHeight="1" x14ac:dyDescent="0.25">
      <c r="A47" s="92"/>
      <c r="B47" s="75"/>
      <c r="C47" s="80"/>
      <c r="D47" s="80"/>
      <c r="E47" s="82"/>
      <c r="F47" s="80"/>
      <c r="G47" s="80"/>
      <c r="H47" s="80"/>
      <c r="I47" s="80"/>
      <c r="J47" s="80"/>
      <c r="K47" s="83"/>
      <c r="L47" s="80"/>
      <c r="M47" s="83"/>
      <c r="N47" s="83"/>
      <c r="O47" s="84"/>
      <c r="P47" s="93"/>
    </row>
    <row r="48" spans="1:16" s="48" customFormat="1" ht="87" customHeight="1" x14ac:dyDescent="0.25">
      <c r="A48" s="92"/>
      <c r="B48" s="75"/>
      <c r="C48" s="80"/>
      <c r="D48" s="80"/>
      <c r="E48" s="82"/>
      <c r="F48" s="80"/>
      <c r="G48" s="80"/>
      <c r="H48" s="80"/>
      <c r="I48" s="80"/>
      <c r="J48" s="80"/>
      <c r="K48" s="83"/>
      <c r="L48" s="80"/>
      <c r="M48" s="83"/>
      <c r="N48" s="83"/>
      <c r="O48" s="84"/>
      <c r="P48" s="93"/>
    </row>
    <row r="49" spans="1:16" s="48" customFormat="1" ht="87" customHeight="1" x14ac:dyDescent="0.25">
      <c r="A49" s="92"/>
      <c r="B49" s="75"/>
      <c r="C49" s="80"/>
      <c r="D49" s="80"/>
      <c r="E49" s="82"/>
      <c r="F49" s="80"/>
      <c r="G49" s="80"/>
      <c r="H49" s="80"/>
      <c r="I49" s="80"/>
      <c r="J49" s="80"/>
      <c r="K49" s="83"/>
      <c r="L49" s="80"/>
      <c r="M49" s="83"/>
      <c r="N49" s="83"/>
      <c r="O49" s="84"/>
      <c r="P49" s="93"/>
    </row>
    <row r="50" spans="1:16" s="48" customFormat="1" ht="87" customHeight="1" x14ac:dyDescent="0.25">
      <c r="A50" s="92"/>
      <c r="B50" s="75"/>
      <c r="C50" s="80"/>
      <c r="D50" s="80"/>
      <c r="E50" s="82"/>
      <c r="F50" s="80"/>
      <c r="G50" s="80"/>
      <c r="H50" s="80"/>
      <c r="I50" s="80"/>
      <c r="J50" s="80"/>
      <c r="K50" s="83"/>
      <c r="L50" s="80"/>
      <c r="M50" s="83"/>
      <c r="N50" s="83"/>
      <c r="O50" s="84"/>
      <c r="P50" s="93"/>
    </row>
    <row r="51" spans="1:16" s="48" customFormat="1" ht="87" customHeight="1" x14ac:dyDescent="0.25">
      <c r="A51" s="92"/>
      <c r="B51" s="75"/>
      <c r="C51" s="80"/>
      <c r="D51" s="80"/>
      <c r="E51" s="82"/>
      <c r="F51" s="80"/>
      <c r="G51" s="80"/>
      <c r="H51" s="80"/>
      <c r="I51" s="80"/>
      <c r="J51" s="80"/>
      <c r="K51" s="83"/>
      <c r="L51" s="80"/>
      <c r="M51" s="83"/>
      <c r="N51" s="83"/>
      <c r="O51" s="84"/>
      <c r="P51" s="93"/>
    </row>
    <row r="52" spans="1:16" s="48" customFormat="1" ht="87" customHeight="1" x14ac:dyDescent="0.25">
      <c r="A52" s="92"/>
      <c r="B52" s="75"/>
      <c r="C52" s="80"/>
      <c r="D52" s="80"/>
      <c r="E52" s="82"/>
      <c r="F52" s="80"/>
      <c r="G52" s="80"/>
      <c r="H52" s="80"/>
      <c r="I52" s="80"/>
      <c r="J52" s="80"/>
      <c r="K52" s="83"/>
      <c r="L52" s="80"/>
      <c r="M52" s="83"/>
      <c r="N52" s="83"/>
      <c r="O52" s="84"/>
      <c r="P52" s="93"/>
    </row>
    <row r="53" spans="1:16" s="48" customFormat="1" ht="87" customHeight="1" x14ac:dyDescent="0.25">
      <c r="A53" s="92"/>
      <c r="B53" s="75"/>
      <c r="C53" s="80"/>
      <c r="D53" s="80"/>
      <c r="E53" s="82"/>
      <c r="F53" s="80"/>
      <c r="G53" s="80"/>
      <c r="H53" s="80"/>
      <c r="I53" s="80"/>
      <c r="J53" s="80"/>
      <c r="K53" s="83"/>
      <c r="L53" s="80"/>
      <c r="M53" s="83"/>
      <c r="N53" s="83"/>
      <c r="O53" s="84"/>
      <c r="P53" s="93"/>
    </row>
    <row r="54" spans="1:16" s="48" customFormat="1" ht="87" customHeight="1" x14ac:dyDescent="0.25">
      <c r="A54" s="92"/>
      <c r="B54" s="75"/>
      <c r="C54" s="80"/>
      <c r="D54" s="80"/>
      <c r="E54" s="82"/>
      <c r="F54" s="80"/>
      <c r="G54" s="80"/>
      <c r="H54" s="80"/>
      <c r="I54" s="80"/>
      <c r="J54" s="80"/>
      <c r="K54" s="83"/>
      <c r="L54" s="80"/>
      <c r="M54" s="83"/>
      <c r="N54" s="83"/>
      <c r="O54" s="84"/>
      <c r="P54" s="93"/>
    </row>
    <row r="55" spans="1:16" s="48" customFormat="1" ht="87" customHeight="1" x14ac:dyDescent="0.25">
      <c r="A55" s="92"/>
      <c r="B55" s="75"/>
      <c r="C55" s="80"/>
      <c r="D55" s="80"/>
      <c r="E55" s="82"/>
      <c r="F55" s="80"/>
      <c r="G55" s="80"/>
      <c r="H55" s="80"/>
      <c r="I55" s="80"/>
      <c r="J55" s="80"/>
      <c r="K55" s="83"/>
      <c r="L55" s="80"/>
      <c r="M55" s="83"/>
      <c r="N55" s="83"/>
      <c r="O55" s="84"/>
      <c r="P55" s="93"/>
    </row>
    <row r="56" spans="1:16" s="48" customFormat="1" ht="87" customHeight="1" x14ac:dyDescent="0.25">
      <c r="A56" s="92"/>
      <c r="B56" s="75"/>
      <c r="C56" s="80"/>
      <c r="D56" s="80"/>
      <c r="E56" s="82"/>
      <c r="F56" s="80"/>
      <c r="G56" s="80"/>
      <c r="H56" s="80"/>
      <c r="I56" s="80"/>
      <c r="J56" s="80"/>
      <c r="K56" s="83"/>
      <c r="L56" s="80"/>
      <c r="M56" s="83"/>
      <c r="N56" s="83"/>
      <c r="O56" s="84"/>
      <c r="P56" s="93"/>
    </row>
    <row r="57" spans="1:16" s="48" customFormat="1" ht="87" customHeight="1" x14ac:dyDescent="0.25">
      <c r="A57" s="92"/>
      <c r="B57" s="75"/>
      <c r="C57" s="80"/>
      <c r="D57" s="80"/>
      <c r="E57" s="82"/>
      <c r="F57" s="80"/>
      <c r="G57" s="80"/>
      <c r="H57" s="80"/>
      <c r="I57" s="80"/>
      <c r="J57" s="80"/>
      <c r="K57" s="83"/>
      <c r="L57" s="80"/>
      <c r="M57" s="83"/>
      <c r="N57" s="83"/>
      <c r="O57" s="84"/>
      <c r="P57" s="93"/>
    </row>
    <row r="58" spans="1:16" s="48" customFormat="1" ht="87" customHeight="1" x14ac:dyDescent="0.25">
      <c r="A58" s="92"/>
      <c r="B58" s="75"/>
      <c r="C58" s="80"/>
      <c r="D58" s="80"/>
      <c r="E58" s="82"/>
      <c r="F58" s="80"/>
      <c r="G58" s="80"/>
      <c r="H58" s="80"/>
      <c r="I58" s="80"/>
      <c r="J58" s="80"/>
      <c r="K58" s="83"/>
      <c r="L58" s="80"/>
      <c r="M58" s="83"/>
      <c r="N58" s="83"/>
      <c r="O58" s="84"/>
      <c r="P58" s="93"/>
    </row>
    <row r="59" spans="1:16" s="48" customFormat="1" ht="87" customHeight="1" x14ac:dyDescent="0.25">
      <c r="A59" s="92"/>
      <c r="B59" s="75"/>
      <c r="C59" s="80"/>
      <c r="D59" s="80"/>
      <c r="E59" s="82"/>
      <c r="F59" s="80"/>
      <c r="G59" s="80"/>
      <c r="H59" s="80"/>
      <c r="I59" s="80"/>
      <c r="J59" s="80"/>
      <c r="K59" s="83"/>
      <c r="L59" s="80"/>
      <c r="M59" s="83"/>
      <c r="N59" s="83"/>
      <c r="O59" s="84"/>
      <c r="P59" s="93"/>
    </row>
    <row r="60" spans="1:16" s="48" customFormat="1" ht="87" customHeight="1" x14ac:dyDescent="0.25">
      <c r="A60" s="92"/>
      <c r="B60" s="75"/>
      <c r="C60" s="80"/>
      <c r="D60" s="80"/>
      <c r="E60" s="82"/>
      <c r="F60" s="80"/>
      <c r="G60" s="80"/>
      <c r="H60" s="80"/>
      <c r="I60" s="80"/>
      <c r="J60" s="80"/>
      <c r="K60" s="83"/>
      <c r="L60" s="80"/>
      <c r="M60" s="83"/>
      <c r="N60" s="83"/>
      <c r="O60" s="84"/>
      <c r="P60" s="93"/>
    </row>
    <row r="61" spans="1:16" s="48" customFormat="1" ht="87" customHeight="1" x14ac:dyDescent="0.25">
      <c r="A61" s="92"/>
      <c r="B61" s="75"/>
      <c r="C61" s="80"/>
      <c r="D61" s="80"/>
      <c r="E61" s="82"/>
      <c r="F61" s="80"/>
      <c r="G61" s="80"/>
      <c r="H61" s="80"/>
      <c r="I61" s="80"/>
      <c r="J61" s="80"/>
      <c r="K61" s="83"/>
      <c r="L61" s="80"/>
      <c r="M61" s="83"/>
      <c r="N61" s="83"/>
      <c r="O61" s="84"/>
      <c r="P61" s="93"/>
    </row>
    <row r="62" spans="1:16" s="48" customFormat="1" ht="87" customHeight="1" x14ac:dyDescent="0.25">
      <c r="A62" s="92"/>
      <c r="B62" s="75"/>
      <c r="C62" s="80"/>
      <c r="D62" s="80"/>
      <c r="E62" s="82"/>
      <c r="F62" s="80"/>
      <c r="G62" s="80"/>
      <c r="H62" s="80"/>
      <c r="I62" s="80"/>
      <c r="J62" s="80"/>
      <c r="K62" s="83"/>
      <c r="L62" s="80"/>
      <c r="M62" s="83"/>
      <c r="N62" s="83"/>
      <c r="O62" s="84"/>
      <c r="P62" s="93"/>
    </row>
    <row r="63" spans="1:16" s="48" customFormat="1" ht="87" customHeight="1" x14ac:dyDescent="0.25">
      <c r="A63" s="92"/>
      <c r="B63" s="75"/>
      <c r="C63" s="80"/>
      <c r="D63" s="80"/>
      <c r="E63" s="82"/>
      <c r="F63" s="80"/>
      <c r="G63" s="80"/>
      <c r="H63" s="80"/>
      <c r="I63" s="80"/>
      <c r="J63" s="80"/>
      <c r="K63" s="83"/>
      <c r="L63" s="80"/>
      <c r="M63" s="83"/>
      <c r="N63" s="83"/>
      <c r="O63" s="84"/>
      <c r="P63" s="93"/>
    </row>
    <row r="64" spans="1:16" s="48" customFormat="1" ht="87" customHeight="1" x14ac:dyDescent="0.25">
      <c r="A64" s="92"/>
      <c r="B64" s="75"/>
      <c r="C64" s="80"/>
      <c r="D64" s="80"/>
      <c r="E64" s="82"/>
      <c r="F64" s="80"/>
      <c r="G64" s="80"/>
      <c r="H64" s="80"/>
      <c r="I64" s="80"/>
      <c r="J64" s="80"/>
      <c r="K64" s="83"/>
      <c r="L64" s="80"/>
      <c r="M64" s="83"/>
      <c r="N64" s="83"/>
      <c r="O64" s="84"/>
      <c r="P64" s="93"/>
    </row>
    <row r="65" spans="1:47" s="48" customFormat="1" ht="87" customHeight="1" x14ac:dyDescent="0.25">
      <c r="A65" s="92"/>
      <c r="B65" s="75"/>
      <c r="C65" s="80"/>
      <c r="D65" s="80"/>
      <c r="E65" s="82"/>
      <c r="F65" s="80"/>
      <c r="G65" s="80"/>
      <c r="H65" s="80"/>
      <c r="I65" s="80"/>
      <c r="J65" s="80"/>
      <c r="K65" s="83"/>
      <c r="L65" s="80"/>
      <c r="M65" s="83"/>
      <c r="N65" s="83"/>
      <c r="O65" s="84"/>
      <c r="P65" s="93"/>
    </row>
    <row r="66" spans="1:47" s="48" customFormat="1" ht="87" customHeight="1" x14ac:dyDescent="0.25">
      <c r="A66" s="92"/>
      <c r="B66" s="75"/>
      <c r="C66" s="80"/>
      <c r="D66" s="80"/>
      <c r="E66" s="82"/>
      <c r="F66" s="80"/>
      <c r="G66" s="80"/>
      <c r="H66" s="80"/>
      <c r="I66" s="80"/>
      <c r="J66" s="80"/>
      <c r="K66" s="83"/>
      <c r="L66" s="80"/>
      <c r="M66" s="83"/>
      <c r="N66" s="83"/>
      <c r="O66" s="84"/>
      <c r="P66" s="93"/>
    </row>
    <row r="67" spans="1:47" s="48" customFormat="1" ht="87" customHeight="1" x14ac:dyDescent="0.25">
      <c r="A67" s="92"/>
      <c r="B67" s="75"/>
      <c r="C67" s="80"/>
      <c r="D67" s="80"/>
      <c r="E67" s="82"/>
      <c r="F67" s="80"/>
      <c r="G67" s="80"/>
      <c r="H67" s="80"/>
      <c r="I67" s="80"/>
      <c r="J67" s="80"/>
      <c r="K67" s="83"/>
      <c r="L67" s="80"/>
      <c r="M67" s="83"/>
      <c r="N67" s="83"/>
      <c r="O67" s="84"/>
      <c r="P67" s="93"/>
    </row>
    <row r="68" spans="1:47" s="43" customFormat="1" ht="87" customHeight="1" x14ac:dyDescent="0.4">
      <c r="A68" s="92"/>
      <c r="B68" s="75"/>
      <c r="C68" s="80"/>
      <c r="D68" s="80"/>
      <c r="E68" s="82"/>
      <c r="F68" s="80"/>
      <c r="G68" s="80"/>
      <c r="H68" s="80"/>
      <c r="I68" s="80"/>
      <c r="J68" s="80"/>
      <c r="K68" s="83"/>
      <c r="L68" s="80"/>
      <c r="M68" s="83"/>
      <c r="N68" s="83"/>
      <c r="O68" s="84"/>
      <c r="P68" s="93"/>
      <c r="Q68" s="9"/>
      <c r="R68" s="7"/>
      <c r="S68" s="7"/>
      <c r="T68" s="7"/>
      <c r="U68" s="7"/>
      <c r="V68" s="10"/>
      <c r="W68" s="7"/>
      <c r="X68" s="7"/>
      <c r="Y68" s="11"/>
      <c r="Z68" s="12"/>
      <c r="AA68" s="12"/>
      <c r="AI68" s="50"/>
      <c r="AJ68" s="51"/>
      <c r="AK68" s="52"/>
      <c r="AL68" s="46"/>
      <c r="AM68" s="46"/>
      <c r="AN68" s="46"/>
      <c r="AO68" s="46"/>
      <c r="AP68" s="46"/>
      <c r="AQ68" s="46"/>
      <c r="AR68" s="46"/>
      <c r="AS68" s="46"/>
      <c r="AT68" s="53"/>
      <c r="AU68" s="53"/>
    </row>
    <row r="69" spans="1:47" ht="87" customHeight="1" x14ac:dyDescent="0.4">
      <c r="A69" s="92"/>
      <c r="B69" s="75"/>
      <c r="C69" s="80"/>
      <c r="D69" s="80"/>
      <c r="E69" s="82"/>
      <c r="F69" s="80"/>
      <c r="G69" s="80"/>
      <c r="H69" s="80"/>
      <c r="I69" s="80"/>
      <c r="J69" s="80"/>
      <c r="K69" s="83"/>
      <c r="L69" s="80"/>
      <c r="M69" s="83"/>
      <c r="N69" s="83"/>
      <c r="O69" s="84"/>
      <c r="P69" s="93"/>
      <c r="Q69" s="9"/>
      <c r="R69" s="7"/>
      <c r="S69" s="7"/>
      <c r="T69" s="7"/>
      <c r="U69" s="7"/>
      <c r="V69" s="10"/>
      <c r="W69" s="7"/>
      <c r="X69" s="7"/>
      <c r="Y69" s="11"/>
      <c r="Z69" s="12"/>
      <c r="AA69" s="12"/>
      <c r="AI69" s="3"/>
      <c r="AJ69" s="4"/>
      <c r="AK69" s="5"/>
      <c r="AL69" s="1"/>
      <c r="AM69" s="1"/>
      <c r="AN69" s="1"/>
      <c r="AO69" s="1"/>
      <c r="AP69" s="1"/>
      <c r="AQ69" s="1"/>
      <c r="AR69" s="1"/>
      <c r="AS69" s="1"/>
      <c r="AT69" s="6"/>
      <c r="AU69" s="6"/>
    </row>
    <row r="70" spans="1:47" ht="87" customHeight="1" x14ac:dyDescent="0.4">
      <c r="A70" s="92"/>
      <c r="B70" s="75"/>
      <c r="C70" s="80"/>
      <c r="D70" s="80"/>
      <c r="E70" s="82"/>
      <c r="F70" s="80"/>
      <c r="G70" s="80"/>
      <c r="H70" s="80"/>
      <c r="I70" s="80"/>
      <c r="J70" s="80"/>
      <c r="K70" s="83"/>
      <c r="L70" s="80"/>
      <c r="M70" s="83"/>
      <c r="N70" s="83"/>
      <c r="O70" s="84"/>
      <c r="P70" s="93"/>
      <c r="Q70" s="9"/>
      <c r="R70" s="7"/>
      <c r="S70" s="7"/>
      <c r="T70" s="7"/>
      <c r="U70" s="7"/>
      <c r="V70" s="10"/>
      <c r="W70" s="7"/>
      <c r="X70" s="7"/>
      <c r="Y70" s="11"/>
      <c r="Z70" s="12"/>
      <c r="AA70" s="12"/>
      <c r="AI70" s="3"/>
      <c r="AJ70" s="4"/>
      <c r="AK70" s="5"/>
      <c r="AL70" s="1"/>
      <c r="AM70" s="1"/>
      <c r="AN70" s="1"/>
      <c r="AO70" s="1"/>
      <c r="AP70" s="1"/>
      <c r="AQ70" s="1"/>
      <c r="AR70" s="1"/>
      <c r="AS70" s="1"/>
      <c r="AT70" s="6"/>
      <c r="AU70" s="6"/>
    </row>
    <row r="71" spans="1:47" ht="87" customHeight="1" x14ac:dyDescent="0.4">
      <c r="A71" s="92"/>
      <c r="B71" s="75"/>
      <c r="C71" s="80"/>
      <c r="D71" s="80"/>
      <c r="E71" s="82"/>
      <c r="F71" s="80"/>
      <c r="G71" s="80"/>
      <c r="H71" s="80"/>
      <c r="I71" s="80"/>
      <c r="J71" s="80"/>
      <c r="K71" s="83"/>
      <c r="L71" s="80"/>
      <c r="M71" s="83"/>
      <c r="N71" s="83"/>
      <c r="O71" s="84"/>
      <c r="P71" s="93"/>
      <c r="Q71" s="9"/>
      <c r="R71" s="7"/>
      <c r="S71" s="7"/>
      <c r="T71" s="7"/>
      <c r="U71" s="7"/>
      <c r="V71" s="10"/>
      <c r="W71" s="7"/>
      <c r="X71" s="7"/>
      <c r="Y71" s="11"/>
      <c r="Z71" s="12"/>
      <c r="AA71" s="12"/>
      <c r="AI71" s="3"/>
      <c r="AJ71" s="4"/>
      <c r="AK71" s="5"/>
      <c r="AL71" s="1"/>
      <c r="AM71" s="1"/>
      <c r="AN71" s="1"/>
      <c r="AO71" s="1"/>
      <c r="AP71" s="1"/>
      <c r="AQ71" s="1"/>
      <c r="AR71" s="1"/>
      <c r="AS71" s="1"/>
      <c r="AT71" s="6"/>
      <c r="AU71" s="6"/>
    </row>
    <row r="72" spans="1:47" ht="87" customHeight="1" x14ac:dyDescent="0.4">
      <c r="A72" s="92"/>
      <c r="B72" s="75"/>
      <c r="C72" s="80"/>
      <c r="D72" s="80"/>
      <c r="E72" s="82"/>
      <c r="F72" s="80"/>
      <c r="G72" s="80"/>
      <c r="H72" s="80"/>
      <c r="I72" s="80"/>
      <c r="J72" s="80"/>
      <c r="K72" s="83"/>
      <c r="L72" s="80"/>
      <c r="M72" s="83"/>
      <c r="N72" s="83"/>
      <c r="O72" s="84"/>
      <c r="P72" s="93"/>
      <c r="Q72" s="9"/>
      <c r="R72" s="7"/>
      <c r="S72" s="7"/>
      <c r="T72" s="7"/>
      <c r="U72" s="7"/>
      <c r="V72" s="10"/>
      <c r="W72" s="7"/>
      <c r="X72" s="7"/>
      <c r="Y72" s="11"/>
      <c r="Z72" s="12"/>
      <c r="AA72" s="12"/>
      <c r="AI72" s="3"/>
      <c r="AJ72" s="4"/>
      <c r="AK72" s="5"/>
      <c r="AL72" s="1"/>
      <c r="AM72" s="1"/>
      <c r="AN72" s="1"/>
      <c r="AO72" s="1"/>
      <c r="AP72" s="1"/>
      <c r="AQ72" s="1"/>
      <c r="AR72" s="1"/>
      <c r="AS72" s="1"/>
      <c r="AT72" s="6"/>
      <c r="AU72" s="6"/>
    </row>
    <row r="73" spans="1:47" ht="87" customHeight="1" x14ac:dyDescent="0.4">
      <c r="A73" s="92"/>
      <c r="B73" s="75"/>
      <c r="C73" s="80"/>
      <c r="D73" s="80"/>
      <c r="E73" s="82"/>
      <c r="F73" s="80"/>
      <c r="G73" s="80"/>
      <c r="H73" s="80"/>
      <c r="I73" s="80"/>
      <c r="J73" s="80"/>
      <c r="K73" s="83"/>
      <c r="L73" s="80"/>
      <c r="M73" s="83"/>
      <c r="N73" s="83"/>
      <c r="O73" s="84"/>
      <c r="P73" s="93"/>
      <c r="Q73" s="9"/>
      <c r="R73" s="7"/>
      <c r="S73" s="7"/>
      <c r="T73" s="7"/>
      <c r="U73" s="7"/>
      <c r="V73" s="10"/>
      <c r="W73" s="7"/>
      <c r="X73" s="10"/>
      <c r="Y73" s="11"/>
      <c r="Z73" s="12"/>
      <c r="AA73" s="12"/>
      <c r="AI73" s="3"/>
      <c r="AJ73" s="4"/>
      <c r="AK73" s="5"/>
      <c r="AL73" s="1"/>
      <c r="AM73" s="1"/>
      <c r="AN73" s="1"/>
      <c r="AO73" s="1"/>
      <c r="AP73" s="1"/>
      <c r="AQ73" s="1"/>
      <c r="AR73" s="1"/>
      <c r="AS73" s="1"/>
      <c r="AT73" s="6"/>
      <c r="AU73" s="6"/>
    </row>
    <row r="74" spans="1:47" ht="87" customHeight="1" x14ac:dyDescent="0.4">
      <c r="A74" s="92"/>
      <c r="B74" s="75"/>
      <c r="C74" s="80"/>
      <c r="D74" s="80"/>
      <c r="E74" s="82"/>
      <c r="F74" s="80"/>
      <c r="G74" s="80"/>
      <c r="H74" s="80"/>
      <c r="I74" s="80"/>
      <c r="J74" s="80"/>
      <c r="K74" s="83"/>
      <c r="L74" s="80"/>
      <c r="M74" s="83"/>
      <c r="N74" s="83"/>
      <c r="O74" s="84"/>
      <c r="P74" s="93"/>
      <c r="Q74" s="9"/>
      <c r="R74" s="7"/>
      <c r="S74" s="7"/>
      <c r="T74" s="7"/>
      <c r="U74" s="7"/>
      <c r="V74" s="10"/>
      <c r="W74" s="7"/>
      <c r="X74" s="10"/>
      <c r="Y74" s="11"/>
      <c r="Z74" s="12"/>
      <c r="AA74" s="12"/>
      <c r="AI74" s="3"/>
      <c r="AJ74" s="4"/>
      <c r="AK74" s="5"/>
      <c r="AL74" s="1"/>
      <c r="AM74" s="1"/>
      <c r="AN74" s="1"/>
      <c r="AO74" s="1"/>
      <c r="AP74" s="1"/>
      <c r="AQ74" s="1"/>
      <c r="AR74" s="1"/>
      <c r="AS74" s="1"/>
      <c r="AT74" s="6"/>
      <c r="AU74" s="6"/>
    </row>
    <row r="75" spans="1:47" ht="87" customHeight="1" x14ac:dyDescent="0.4">
      <c r="A75" s="92"/>
      <c r="B75" s="75"/>
      <c r="C75" s="80"/>
      <c r="D75" s="80"/>
      <c r="E75" s="82"/>
      <c r="F75" s="80"/>
      <c r="G75" s="80"/>
      <c r="H75" s="80"/>
      <c r="I75" s="80"/>
      <c r="J75" s="80"/>
      <c r="K75" s="83"/>
      <c r="L75" s="80"/>
      <c r="M75" s="83"/>
      <c r="N75" s="83"/>
      <c r="O75" s="84"/>
      <c r="P75" s="93"/>
      <c r="Q75" s="9"/>
      <c r="R75" s="7"/>
      <c r="S75" s="7"/>
      <c r="T75" s="7"/>
      <c r="U75" s="7"/>
      <c r="V75" s="10"/>
      <c r="W75" s="7"/>
      <c r="X75" s="10"/>
      <c r="Y75" s="11"/>
      <c r="Z75" s="12"/>
      <c r="AA75" s="12"/>
      <c r="AI75" s="3"/>
      <c r="AJ75" s="4"/>
      <c r="AK75" s="5"/>
      <c r="AL75" s="1"/>
      <c r="AM75" s="1"/>
      <c r="AN75" s="1"/>
      <c r="AO75" s="1"/>
      <c r="AP75" s="1"/>
      <c r="AQ75" s="1"/>
      <c r="AR75" s="1"/>
      <c r="AS75" s="1"/>
      <c r="AT75" s="6"/>
      <c r="AU75" s="6"/>
    </row>
    <row r="76" spans="1:47" ht="87" customHeight="1" x14ac:dyDescent="0.4">
      <c r="A76" s="92"/>
      <c r="B76" s="75"/>
      <c r="C76" s="80"/>
      <c r="D76" s="80"/>
      <c r="E76" s="82"/>
      <c r="F76" s="80"/>
      <c r="G76" s="80"/>
      <c r="H76" s="80"/>
      <c r="I76" s="80"/>
      <c r="J76" s="80"/>
      <c r="K76" s="83"/>
      <c r="L76" s="80"/>
      <c r="M76" s="83"/>
      <c r="N76" s="83"/>
      <c r="O76" s="84"/>
      <c r="P76" s="93"/>
      <c r="Q76" s="9"/>
      <c r="R76" s="7"/>
      <c r="S76" s="7"/>
      <c r="T76" s="7"/>
      <c r="U76" s="7"/>
      <c r="V76" s="10"/>
      <c r="W76" s="7"/>
      <c r="X76" s="10"/>
      <c r="Y76" s="13"/>
      <c r="Z76" s="12"/>
      <c r="AA76" s="12"/>
      <c r="AI76" s="3"/>
      <c r="AJ76" s="4"/>
      <c r="AK76" s="5"/>
      <c r="AL76" s="1"/>
      <c r="AM76" s="1"/>
      <c r="AN76" s="1"/>
      <c r="AO76" s="1"/>
      <c r="AP76" s="1"/>
      <c r="AQ76" s="1"/>
      <c r="AR76" s="1"/>
      <c r="AS76" s="1"/>
      <c r="AT76" s="6"/>
      <c r="AU76" s="6"/>
    </row>
    <row r="77" spans="1:47" ht="87" customHeight="1" x14ac:dyDescent="0.4">
      <c r="A77" s="92"/>
      <c r="B77" s="75"/>
      <c r="C77" s="80"/>
      <c r="D77" s="80"/>
      <c r="E77" s="82"/>
      <c r="F77" s="80"/>
      <c r="G77" s="80"/>
      <c r="H77" s="80"/>
      <c r="I77" s="80"/>
      <c r="J77" s="80"/>
      <c r="K77" s="83"/>
      <c r="L77" s="80"/>
      <c r="M77" s="83"/>
      <c r="N77" s="83"/>
      <c r="O77" s="84"/>
      <c r="P77" s="93"/>
      <c r="Q77" s="9"/>
      <c r="R77" s="7"/>
      <c r="S77" s="7"/>
      <c r="T77" s="7"/>
      <c r="U77" s="7"/>
      <c r="V77" s="10"/>
      <c r="W77" s="7"/>
      <c r="X77" s="10"/>
      <c r="Y77" s="11"/>
      <c r="Z77" s="12"/>
      <c r="AA77" s="12"/>
      <c r="AI77" s="3"/>
      <c r="AJ77" s="4"/>
      <c r="AK77" s="5"/>
      <c r="AL77" s="1"/>
      <c r="AM77" s="1"/>
      <c r="AN77" s="1"/>
      <c r="AO77" s="1"/>
      <c r="AP77" s="1"/>
      <c r="AQ77" s="1"/>
      <c r="AR77" s="1"/>
      <c r="AS77" s="1"/>
      <c r="AT77" s="6"/>
      <c r="AU77" s="6"/>
    </row>
    <row r="78" spans="1:47" ht="87" customHeight="1" x14ac:dyDescent="0.4">
      <c r="A78" s="92"/>
      <c r="B78" s="75"/>
      <c r="C78" s="80"/>
      <c r="D78" s="80"/>
      <c r="E78" s="82"/>
      <c r="F78" s="80"/>
      <c r="G78" s="80"/>
      <c r="H78" s="80"/>
      <c r="I78" s="80"/>
      <c r="J78" s="80"/>
      <c r="K78" s="83"/>
      <c r="L78" s="80"/>
      <c r="M78" s="83"/>
      <c r="N78" s="83"/>
      <c r="O78" s="84"/>
      <c r="P78" s="93"/>
      <c r="Q78" s="9"/>
      <c r="R78" s="7"/>
      <c r="S78" s="7"/>
      <c r="T78" s="7"/>
      <c r="U78" s="7"/>
      <c r="V78" s="10"/>
      <c r="W78" s="7"/>
      <c r="X78" s="10"/>
      <c r="Y78" s="11"/>
      <c r="Z78" s="12"/>
      <c r="AA78" s="12"/>
      <c r="AI78" s="3"/>
      <c r="AJ78" s="4"/>
      <c r="AK78" s="5"/>
      <c r="AL78" s="1"/>
      <c r="AM78" s="1"/>
      <c r="AN78" s="1"/>
      <c r="AO78" s="1"/>
      <c r="AP78" s="1"/>
      <c r="AQ78" s="1"/>
      <c r="AR78" s="1"/>
      <c r="AS78" s="1"/>
      <c r="AT78" s="6"/>
      <c r="AU78" s="6"/>
    </row>
    <row r="79" spans="1:47" ht="87" customHeight="1" x14ac:dyDescent="0.4">
      <c r="A79" s="92"/>
      <c r="B79" s="75"/>
      <c r="C79" s="80"/>
      <c r="D79" s="80"/>
      <c r="E79" s="82"/>
      <c r="F79" s="80"/>
      <c r="G79" s="80"/>
      <c r="H79" s="80"/>
      <c r="I79" s="80"/>
      <c r="J79" s="80"/>
      <c r="K79" s="83"/>
      <c r="L79" s="80"/>
      <c r="M79" s="83"/>
      <c r="N79" s="83"/>
      <c r="O79" s="84"/>
      <c r="P79" s="93"/>
      <c r="Q79" s="9"/>
      <c r="R79" s="7"/>
      <c r="S79" s="7"/>
      <c r="T79" s="7"/>
      <c r="U79" s="7"/>
      <c r="V79" s="10"/>
      <c r="W79" s="7"/>
      <c r="X79" s="10"/>
      <c r="Y79" s="11"/>
      <c r="Z79" s="12"/>
      <c r="AA79" s="12"/>
      <c r="AI79" s="3"/>
      <c r="AJ79" s="4"/>
      <c r="AK79" s="5"/>
      <c r="AL79" s="1"/>
      <c r="AM79" s="1"/>
      <c r="AN79" s="1"/>
      <c r="AO79" s="1"/>
      <c r="AP79" s="1"/>
      <c r="AQ79" s="1"/>
      <c r="AR79" s="1"/>
      <c r="AS79" s="1"/>
      <c r="AT79" s="6"/>
      <c r="AU79" s="6"/>
    </row>
    <row r="80" spans="1:47" ht="87" customHeight="1" x14ac:dyDescent="0.4">
      <c r="A80" s="92"/>
      <c r="B80" s="75"/>
      <c r="C80" s="80"/>
      <c r="D80" s="80"/>
      <c r="E80" s="82"/>
      <c r="F80" s="80"/>
      <c r="G80" s="80"/>
      <c r="H80" s="80"/>
      <c r="I80" s="80"/>
      <c r="J80" s="80"/>
      <c r="K80" s="83"/>
      <c r="L80" s="80"/>
      <c r="M80" s="83"/>
      <c r="N80" s="83"/>
      <c r="O80" s="84"/>
      <c r="P80" s="93"/>
      <c r="Q80" s="9"/>
      <c r="R80" s="7"/>
      <c r="S80" s="7"/>
      <c r="T80" s="7"/>
      <c r="U80" s="7"/>
      <c r="V80" s="10"/>
      <c r="W80" s="7"/>
      <c r="X80" s="10"/>
      <c r="Y80" s="11"/>
      <c r="Z80" s="12"/>
      <c r="AA80" s="12"/>
      <c r="AI80" s="3"/>
      <c r="AJ80" s="4"/>
      <c r="AK80" s="5"/>
      <c r="AL80" s="1"/>
      <c r="AM80" s="1"/>
      <c r="AN80" s="1"/>
      <c r="AO80" s="1"/>
      <c r="AP80" s="1"/>
      <c r="AQ80" s="1"/>
      <c r="AR80" s="1"/>
      <c r="AS80" s="1"/>
      <c r="AT80" s="6"/>
      <c r="AU80" s="6"/>
    </row>
    <row r="81" spans="1:47" ht="87" customHeight="1" x14ac:dyDescent="0.4">
      <c r="A81" s="92"/>
      <c r="B81" s="75"/>
      <c r="C81" s="80"/>
      <c r="D81" s="80"/>
      <c r="E81" s="82"/>
      <c r="F81" s="80"/>
      <c r="G81" s="80"/>
      <c r="H81" s="80"/>
      <c r="I81" s="80"/>
      <c r="J81" s="80"/>
      <c r="K81" s="83"/>
      <c r="L81" s="80"/>
      <c r="M81" s="83"/>
      <c r="N81" s="83"/>
      <c r="O81" s="84"/>
      <c r="P81" s="93"/>
      <c r="Q81" s="9"/>
      <c r="R81" s="7"/>
      <c r="S81" s="7"/>
      <c r="T81" s="7"/>
      <c r="U81" s="7"/>
      <c r="V81" s="10"/>
      <c r="W81" s="7"/>
      <c r="X81" s="10"/>
      <c r="Y81" s="11"/>
      <c r="Z81" s="12"/>
      <c r="AA81" s="12"/>
      <c r="AI81" s="3"/>
      <c r="AJ81" s="4"/>
      <c r="AK81" s="5"/>
      <c r="AL81" s="1"/>
      <c r="AM81" s="1"/>
      <c r="AN81" s="1"/>
      <c r="AO81" s="1"/>
      <c r="AP81" s="1"/>
      <c r="AQ81" s="1"/>
      <c r="AR81" s="1"/>
      <c r="AS81" s="1"/>
      <c r="AT81" s="6"/>
      <c r="AU81" s="6"/>
    </row>
    <row r="82" spans="1:47" ht="87" customHeight="1" x14ac:dyDescent="0.4">
      <c r="A82" s="92"/>
      <c r="B82" s="75"/>
      <c r="C82" s="80"/>
      <c r="D82" s="80"/>
      <c r="E82" s="82"/>
      <c r="F82" s="80"/>
      <c r="G82" s="80"/>
      <c r="H82" s="80"/>
      <c r="I82" s="80"/>
      <c r="J82" s="80"/>
      <c r="K82" s="83"/>
      <c r="L82" s="80"/>
      <c r="M82" s="83"/>
      <c r="N82" s="83"/>
      <c r="O82" s="84"/>
      <c r="P82" s="93"/>
      <c r="Q82" s="23"/>
      <c r="R82" s="13"/>
      <c r="S82" s="13"/>
      <c r="T82" s="13"/>
      <c r="U82" s="13"/>
      <c r="V82" s="13"/>
      <c r="W82" s="13"/>
      <c r="X82" s="13"/>
      <c r="Y82" s="13"/>
      <c r="Z82" s="24"/>
      <c r="AA82" s="24"/>
    </row>
    <row r="83" spans="1:47" ht="87" customHeight="1" x14ac:dyDescent="0.25">
      <c r="A83" s="92"/>
      <c r="B83" s="75"/>
      <c r="C83" s="80"/>
      <c r="D83" s="80"/>
      <c r="E83" s="82"/>
      <c r="F83" s="80"/>
      <c r="G83" s="80"/>
      <c r="H83" s="80"/>
      <c r="I83" s="80"/>
      <c r="J83" s="80"/>
      <c r="K83" s="83"/>
      <c r="L83" s="80"/>
      <c r="M83" s="83"/>
      <c r="N83" s="83"/>
      <c r="O83" s="84"/>
      <c r="P83" s="93"/>
    </row>
    <row r="84" spans="1:47" ht="87" customHeight="1" x14ac:dyDescent="0.25">
      <c r="A84" s="92"/>
      <c r="B84" s="75"/>
      <c r="C84" s="80"/>
      <c r="D84" s="80"/>
      <c r="E84" s="82"/>
      <c r="F84" s="80"/>
      <c r="G84" s="80"/>
      <c r="H84" s="80"/>
      <c r="I84" s="80"/>
      <c r="J84" s="80"/>
      <c r="K84" s="83"/>
      <c r="L84" s="80"/>
      <c r="M84" s="83"/>
      <c r="N84" s="83"/>
      <c r="O84" s="84"/>
      <c r="P84" s="93"/>
    </row>
    <row r="85" spans="1:47" ht="87" customHeight="1" x14ac:dyDescent="0.25">
      <c r="A85" s="92"/>
      <c r="B85" s="75"/>
      <c r="C85" s="80"/>
      <c r="D85" s="80"/>
      <c r="E85" s="82"/>
      <c r="F85" s="80"/>
      <c r="G85" s="80"/>
      <c r="H85" s="80"/>
      <c r="I85" s="80"/>
      <c r="J85" s="80"/>
      <c r="K85" s="83"/>
      <c r="L85" s="80"/>
      <c r="M85" s="83"/>
      <c r="N85" s="83"/>
      <c r="O85" s="84"/>
      <c r="P85" s="93"/>
    </row>
    <row r="86" spans="1:47" ht="87" customHeight="1" x14ac:dyDescent="0.25">
      <c r="A86" s="92"/>
      <c r="B86" s="75"/>
      <c r="C86" s="80"/>
      <c r="D86" s="80"/>
      <c r="E86" s="82"/>
      <c r="F86" s="80"/>
      <c r="G86" s="80"/>
      <c r="H86" s="80"/>
      <c r="I86" s="80"/>
      <c r="J86" s="80"/>
      <c r="K86" s="83"/>
      <c r="L86" s="80"/>
      <c r="M86" s="83"/>
      <c r="N86" s="83"/>
      <c r="O86" s="84"/>
      <c r="P86" s="93"/>
    </row>
    <row r="87" spans="1:47" ht="87" customHeight="1" x14ac:dyDescent="0.25">
      <c r="A87" s="92"/>
      <c r="B87" s="75"/>
      <c r="C87" s="80"/>
      <c r="D87" s="80"/>
      <c r="E87" s="82"/>
      <c r="F87" s="80"/>
      <c r="G87" s="80"/>
      <c r="H87" s="80"/>
      <c r="I87" s="80"/>
      <c r="J87" s="80"/>
      <c r="K87" s="83"/>
      <c r="L87" s="80"/>
      <c r="M87" s="83"/>
      <c r="N87" s="83"/>
      <c r="O87" s="84"/>
      <c r="P87" s="93"/>
    </row>
    <row r="88" spans="1:47" ht="87" customHeight="1" x14ac:dyDescent="0.25">
      <c r="A88" s="92"/>
      <c r="B88" s="75"/>
      <c r="C88" s="80"/>
      <c r="D88" s="80"/>
      <c r="E88" s="82"/>
      <c r="F88" s="80"/>
      <c r="G88" s="80"/>
      <c r="H88" s="80"/>
      <c r="I88" s="80"/>
      <c r="J88" s="80"/>
      <c r="K88" s="83"/>
      <c r="L88" s="80"/>
      <c r="M88" s="83"/>
      <c r="N88" s="83"/>
      <c r="O88" s="84"/>
      <c r="P88" s="93"/>
    </row>
    <row r="89" spans="1:47" ht="87" customHeight="1" x14ac:dyDescent="0.25">
      <c r="A89" s="92"/>
      <c r="B89" s="75"/>
      <c r="C89" s="80"/>
      <c r="D89" s="80"/>
      <c r="E89" s="82"/>
      <c r="F89" s="80"/>
      <c r="G89" s="80"/>
      <c r="H89" s="80"/>
      <c r="I89" s="80"/>
      <c r="J89" s="80"/>
      <c r="K89" s="83"/>
      <c r="L89" s="80"/>
      <c r="M89" s="83"/>
      <c r="N89" s="83"/>
      <c r="O89" s="84"/>
      <c r="P89" s="93"/>
    </row>
    <row r="90" spans="1:47" ht="87" customHeight="1" x14ac:dyDescent="0.25">
      <c r="A90" s="92"/>
      <c r="B90" s="75"/>
      <c r="C90" s="80"/>
      <c r="D90" s="80"/>
      <c r="E90" s="82"/>
      <c r="F90" s="80"/>
      <c r="G90" s="80"/>
      <c r="H90" s="80"/>
      <c r="I90" s="80"/>
      <c r="J90" s="80"/>
      <c r="K90" s="83"/>
      <c r="L90" s="80"/>
      <c r="M90" s="83"/>
      <c r="N90" s="83"/>
      <c r="O90" s="84"/>
      <c r="P90" s="93"/>
    </row>
    <row r="91" spans="1:47" ht="87" customHeight="1" x14ac:dyDescent="0.25">
      <c r="A91" s="92"/>
      <c r="B91" s="75"/>
      <c r="C91" s="80"/>
      <c r="D91" s="80"/>
      <c r="E91" s="82"/>
      <c r="F91" s="80"/>
      <c r="G91" s="80"/>
      <c r="H91" s="80"/>
      <c r="I91" s="80"/>
      <c r="J91" s="80"/>
      <c r="K91" s="83"/>
      <c r="L91" s="80"/>
      <c r="M91" s="83"/>
      <c r="N91" s="83"/>
      <c r="O91" s="84"/>
      <c r="P91" s="93"/>
    </row>
    <row r="92" spans="1:47" ht="87" customHeight="1" x14ac:dyDescent="0.25">
      <c r="A92" s="92"/>
      <c r="B92" s="75"/>
      <c r="C92" s="80"/>
      <c r="D92" s="80"/>
      <c r="E92" s="82"/>
      <c r="F92" s="80"/>
      <c r="G92" s="80"/>
      <c r="H92" s="80"/>
      <c r="I92" s="80"/>
      <c r="J92" s="80"/>
      <c r="K92" s="83"/>
      <c r="L92" s="80"/>
      <c r="M92" s="83"/>
      <c r="N92" s="83"/>
      <c r="O92" s="84"/>
      <c r="P92" s="93"/>
    </row>
    <row r="93" spans="1:47" ht="87" customHeight="1" x14ac:dyDescent="0.25">
      <c r="A93" s="92"/>
      <c r="B93" s="75"/>
      <c r="C93" s="80"/>
      <c r="D93" s="80"/>
      <c r="E93" s="82"/>
      <c r="F93" s="80"/>
      <c r="G93" s="80"/>
      <c r="H93" s="80"/>
      <c r="I93" s="80"/>
      <c r="J93" s="80"/>
      <c r="K93" s="83"/>
      <c r="L93" s="80"/>
      <c r="M93" s="83"/>
      <c r="N93" s="83"/>
      <c r="O93" s="84"/>
      <c r="P93" s="93"/>
    </row>
    <row r="94" spans="1:47" ht="87" customHeight="1" x14ac:dyDescent="0.25">
      <c r="A94" s="92"/>
      <c r="B94" s="75"/>
      <c r="C94" s="80"/>
      <c r="D94" s="80"/>
      <c r="E94" s="82"/>
      <c r="F94" s="80"/>
      <c r="G94" s="80"/>
      <c r="H94" s="80"/>
      <c r="I94" s="80"/>
      <c r="J94" s="80"/>
      <c r="K94" s="83"/>
      <c r="L94" s="80"/>
      <c r="M94" s="83"/>
      <c r="N94" s="83"/>
      <c r="O94" s="84"/>
      <c r="P94" s="93"/>
    </row>
    <row r="95" spans="1:47" ht="87" customHeight="1" x14ac:dyDescent="0.25">
      <c r="A95" s="92"/>
      <c r="B95" s="75"/>
      <c r="C95" s="80"/>
      <c r="D95" s="80"/>
      <c r="E95" s="82"/>
      <c r="F95" s="80"/>
      <c r="G95" s="80"/>
      <c r="H95" s="80"/>
      <c r="I95" s="80"/>
      <c r="J95" s="80"/>
      <c r="K95" s="83"/>
      <c r="L95" s="80"/>
      <c r="M95" s="83"/>
      <c r="N95" s="83"/>
      <c r="O95" s="84"/>
      <c r="P95" s="93"/>
    </row>
    <row r="96" spans="1:47" ht="87" customHeight="1" x14ac:dyDescent="0.25">
      <c r="A96" s="92"/>
      <c r="B96" s="75"/>
      <c r="C96" s="80"/>
      <c r="D96" s="80"/>
      <c r="E96" s="82"/>
      <c r="F96" s="80"/>
      <c r="G96" s="80"/>
      <c r="H96" s="80"/>
      <c r="I96" s="80"/>
      <c r="J96" s="80"/>
      <c r="K96" s="83"/>
      <c r="L96" s="80"/>
      <c r="M96" s="83"/>
      <c r="N96" s="83"/>
      <c r="O96" s="84"/>
      <c r="P96" s="93"/>
    </row>
    <row r="97" spans="1:47" ht="87" customHeight="1" x14ac:dyDescent="0.25">
      <c r="A97" s="92"/>
      <c r="B97" s="75"/>
      <c r="C97" s="80"/>
      <c r="D97" s="80"/>
      <c r="E97" s="82"/>
      <c r="F97" s="80"/>
      <c r="G97" s="80"/>
      <c r="H97" s="80"/>
      <c r="I97" s="80"/>
      <c r="J97" s="80"/>
      <c r="K97" s="83"/>
      <c r="L97" s="80"/>
      <c r="M97" s="83"/>
      <c r="N97" s="83"/>
      <c r="O97" s="84"/>
      <c r="P97" s="93"/>
    </row>
    <row r="98" spans="1:47" ht="87" customHeight="1" x14ac:dyDescent="0.25">
      <c r="A98" s="92"/>
      <c r="B98" s="75"/>
      <c r="C98" s="80"/>
      <c r="D98" s="80"/>
      <c r="E98" s="82"/>
      <c r="F98" s="80"/>
      <c r="G98" s="80"/>
      <c r="H98" s="80"/>
      <c r="I98" s="80"/>
      <c r="J98" s="80"/>
      <c r="K98" s="83"/>
      <c r="L98" s="80"/>
      <c r="M98" s="83"/>
      <c r="N98" s="83"/>
      <c r="O98" s="84"/>
      <c r="P98" s="93"/>
    </row>
    <row r="99" spans="1:47" ht="87" customHeight="1" x14ac:dyDescent="0.25">
      <c r="A99" s="92"/>
      <c r="B99" s="75"/>
      <c r="C99" s="80"/>
      <c r="D99" s="80"/>
      <c r="E99" s="82"/>
      <c r="F99" s="80"/>
      <c r="G99" s="80"/>
      <c r="H99" s="80"/>
      <c r="I99" s="80"/>
      <c r="J99" s="80"/>
      <c r="K99" s="83"/>
      <c r="L99" s="80"/>
      <c r="M99" s="83"/>
      <c r="N99" s="83"/>
      <c r="O99" s="84"/>
      <c r="P99" s="93"/>
    </row>
    <row r="100" spans="1:47" ht="87" customHeight="1" x14ac:dyDescent="0.25">
      <c r="A100" s="92"/>
      <c r="B100" s="75"/>
      <c r="C100" s="80"/>
      <c r="D100" s="80"/>
      <c r="E100" s="82"/>
      <c r="F100" s="80"/>
      <c r="G100" s="80"/>
      <c r="H100" s="80"/>
      <c r="I100" s="80"/>
      <c r="J100" s="80"/>
      <c r="K100" s="83"/>
      <c r="L100" s="80"/>
      <c r="M100" s="83"/>
      <c r="N100" s="83"/>
      <c r="O100" s="84"/>
      <c r="P100" s="93"/>
    </row>
    <row r="101" spans="1:47" ht="87" customHeight="1" x14ac:dyDescent="0.25">
      <c r="A101" s="92"/>
      <c r="B101" s="75"/>
      <c r="C101" s="80"/>
      <c r="D101" s="80"/>
      <c r="E101" s="82"/>
      <c r="F101" s="80"/>
      <c r="G101" s="80"/>
      <c r="H101" s="80"/>
      <c r="I101" s="80"/>
      <c r="J101" s="80"/>
      <c r="K101" s="83"/>
      <c r="L101" s="80"/>
      <c r="M101" s="83"/>
      <c r="N101" s="83"/>
      <c r="O101" s="84"/>
      <c r="P101" s="93"/>
    </row>
    <row r="102" spans="1:47" ht="87" customHeight="1" x14ac:dyDescent="0.25">
      <c r="A102" s="92"/>
      <c r="B102" s="75"/>
      <c r="C102" s="80"/>
      <c r="D102" s="80"/>
      <c r="E102" s="82"/>
      <c r="F102" s="80"/>
      <c r="G102" s="80"/>
      <c r="H102" s="80"/>
      <c r="I102" s="80"/>
      <c r="J102" s="80"/>
      <c r="K102" s="83"/>
      <c r="L102" s="80"/>
      <c r="M102" s="83"/>
      <c r="N102" s="83"/>
      <c r="O102" s="84"/>
      <c r="P102" s="93"/>
    </row>
    <row r="103" spans="1:47" ht="87" customHeight="1" x14ac:dyDescent="0.25">
      <c r="A103" s="92"/>
      <c r="B103" s="75"/>
      <c r="C103" s="80"/>
      <c r="D103" s="80"/>
      <c r="E103" s="82"/>
      <c r="F103" s="80"/>
      <c r="G103" s="80"/>
      <c r="H103" s="80"/>
      <c r="I103" s="80"/>
      <c r="J103" s="80"/>
      <c r="K103" s="83"/>
      <c r="L103" s="80"/>
      <c r="M103" s="83"/>
      <c r="N103" s="83"/>
      <c r="O103" s="84"/>
      <c r="P103" s="93"/>
    </row>
    <row r="104" spans="1:47" ht="87" customHeight="1" x14ac:dyDescent="0.25">
      <c r="A104" s="92"/>
      <c r="B104" s="75"/>
      <c r="C104" s="80"/>
      <c r="D104" s="80"/>
      <c r="E104" s="82"/>
      <c r="F104" s="80"/>
      <c r="G104" s="80"/>
      <c r="H104" s="80"/>
      <c r="I104" s="80"/>
      <c r="J104" s="80"/>
      <c r="K104" s="83"/>
      <c r="L104" s="80"/>
      <c r="M104" s="83"/>
      <c r="N104" s="83"/>
      <c r="O104" s="84"/>
      <c r="P104" s="93"/>
    </row>
    <row r="105" spans="1:47" ht="87" customHeight="1" x14ac:dyDescent="0.25">
      <c r="A105" s="92"/>
      <c r="B105" s="75"/>
      <c r="C105" s="80"/>
      <c r="D105" s="80"/>
      <c r="E105" s="82"/>
      <c r="F105" s="80"/>
      <c r="G105" s="80"/>
      <c r="H105" s="80"/>
      <c r="I105" s="80"/>
      <c r="J105" s="80"/>
      <c r="K105" s="83"/>
      <c r="L105" s="80"/>
      <c r="M105" s="83"/>
      <c r="N105" s="83"/>
      <c r="O105" s="84"/>
      <c r="P105" s="93"/>
    </row>
    <row r="106" spans="1:47" ht="87" customHeight="1" x14ac:dyDescent="0.25">
      <c r="A106" s="92"/>
      <c r="B106" s="75"/>
      <c r="C106" s="80"/>
      <c r="D106" s="80"/>
      <c r="E106" s="82"/>
      <c r="F106" s="80"/>
      <c r="G106" s="80"/>
      <c r="H106" s="80"/>
      <c r="I106" s="80"/>
      <c r="J106" s="80"/>
      <c r="K106" s="83"/>
      <c r="L106" s="80"/>
      <c r="M106" s="83"/>
      <c r="N106" s="83"/>
      <c r="O106" s="84"/>
      <c r="P106" s="93"/>
    </row>
    <row r="107" spans="1:47" s="4" customFormat="1" ht="87" customHeight="1" x14ac:dyDescent="0.3">
      <c r="A107" s="92"/>
      <c r="B107" s="75"/>
      <c r="C107" s="80"/>
      <c r="D107" s="80"/>
      <c r="E107" s="82"/>
      <c r="F107" s="80"/>
      <c r="G107" s="80"/>
      <c r="H107" s="80"/>
      <c r="I107" s="80"/>
      <c r="J107" s="80"/>
      <c r="K107" s="83"/>
      <c r="L107" s="80"/>
      <c r="M107" s="83"/>
      <c r="N107" s="83"/>
      <c r="O107" s="84"/>
      <c r="P107" s="93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s="4" customFormat="1" ht="87" customHeight="1" x14ac:dyDescent="0.3">
      <c r="A108" s="92"/>
      <c r="B108" s="75"/>
      <c r="C108" s="80"/>
      <c r="D108" s="80"/>
      <c r="E108" s="82"/>
      <c r="F108" s="80"/>
      <c r="G108" s="80"/>
      <c r="H108" s="80"/>
      <c r="I108" s="80"/>
      <c r="J108" s="80"/>
      <c r="K108" s="83"/>
      <c r="L108" s="80"/>
      <c r="M108" s="83"/>
      <c r="N108" s="83"/>
      <c r="O108" s="84"/>
      <c r="P108" s="93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s="4" customFormat="1" ht="87" customHeight="1" x14ac:dyDescent="0.3">
      <c r="A109" s="92"/>
      <c r="B109" s="75"/>
      <c r="C109" s="80"/>
      <c r="D109" s="80"/>
      <c r="E109" s="82"/>
      <c r="F109" s="80"/>
      <c r="G109" s="80"/>
      <c r="H109" s="80"/>
      <c r="I109" s="80"/>
      <c r="J109" s="80"/>
      <c r="K109" s="83"/>
      <c r="L109" s="80"/>
      <c r="M109" s="83"/>
      <c r="N109" s="83"/>
      <c r="O109" s="84"/>
      <c r="P109" s="93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s="4" customFormat="1" ht="87" customHeight="1" x14ac:dyDescent="0.3">
      <c r="A110" s="92"/>
      <c r="B110" s="75"/>
      <c r="C110" s="80"/>
      <c r="D110" s="80"/>
      <c r="E110" s="82"/>
      <c r="F110" s="80"/>
      <c r="G110" s="80"/>
      <c r="H110" s="80"/>
      <c r="I110" s="80"/>
      <c r="J110" s="80"/>
      <c r="K110" s="83"/>
      <c r="L110" s="80"/>
      <c r="M110" s="83"/>
      <c r="N110" s="83"/>
      <c r="O110" s="84"/>
      <c r="P110" s="93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s="4" customFormat="1" ht="87" customHeight="1" x14ac:dyDescent="0.3">
      <c r="A111" s="92"/>
      <c r="B111" s="75"/>
      <c r="C111" s="80"/>
      <c r="D111" s="80"/>
      <c r="E111" s="82"/>
      <c r="F111" s="80"/>
      <c r="G111" s="80"/>
      <c r="H111" s="80"/>
      <c r="I111" s="80"/>
      <c r="J111" s="80"/>
      <c r="K111" s="83"/>
      <c r="L111" s="80"/>
      <c r="M111" s="83"/>
      <c r="N111" s="83"/>
      <c r="O111" s="84"/>
      <c r="P111" s="93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s="4" customFormat="1" ht="87" customHeight="1" x14ac:dyDescent="0.3">
      <c r="A112" s="92"/>
      <c r="B112" s="75"/>
      <c r="C112" s="80"/>
      <c r="D112" s="80"/>
      <c r="E112" s="82"/>
      <c r="F112" s="80"/>
      <c r="G112" s="80"/>
      <c r="H112" s="80"/>
      <c r="I112" s="80"/>
      <c r="J112" s="80"/>
      <c r="K112" s="83"/>
      <c r="L112" s="80"/>
      <c r="M112" s="83"/>
      <c r="N112" s="83"/>
      <c r="O112" s="84"/>
      <c r="P112" s="93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s="4" customFormat="1" ht="87" customHeight="1" x14ac:dyDescent="0.3">
      <c r="A113" s="92"/>
      <c r="B113" s="75"/>
      <c r="C113" s="80"/>
      <c r="D113" s="80"/>
      <c r="E113" s="82"/>
      <c r="F113" s="80"/>
      <c r="G113" s="80"/>
      <c r="H113" s="80"/>
      <c r="I113" s="80"/>
      <c r="J113" s="80"/>
      <c r="K113" s="83"/>
      <c r="L113" s="80"/>
      <c r="M113" s="83"/>
      <c r="N113" s="83"/>
      <c r="O113" s="84"/>
      <c r="P113" s="9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s="4" customFormat="1" ht="87" customHeight="1" x14ac:dyDescent="0.3">
      <c r="A114" s="92"/>
      <c r="B114" s="75"/>
      <c r="C114" s="80"/>
      <c r="D114" s="80"/>
      <c r="E114" s="82"/>
      <c r="F114" s="80"/>
      <c r="G114" s="80"/>
      <c r="H114" s="80"/>
      <c r="I114" s="80"/>
      <c r="J114" s="80"/>
      <c r="K114" s="83"/>
      <c r="L114" s="80"/>
      <c r="M114" s="83"/>
      <c r="N114" s="83"/>
      <c r="O114" s="84"/>
      <c r="P114" s="93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s="4" customFormat="1" ht="87" customHeight="1" x14ac:dyDescent="0.3">
      <c r="A115" s="92"/>
      <c r="B115" s="75"/>
      <c r="C115" s="80"/>
      <c r="D115" s="80"/>
      <c r="E115" s="82"/>
      <c r="F115" s="80"/>
      <c r="G115" s="80"/>
      <c r="H115" s="80"/>
      <c r="I115" s="80"/>
      <c r="J115" s="80"/>
      <c r="K115" s="83"/>
      <c r="L115" s="80"/>
      <c r="M115" s="83"/>
      <c r="N115" s="83"/>
      <c r="O115" s="84"/>
      <c r="P115" s="93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s="4" customFormat="1" ht="87" customHeight="1" x14ac:dyDescent="0.3">
      <c r="A116" s="92"/>
      <c r="B116" s="75"/>
      <c r="C116" s="80"/>
      <c r="D116" s="80"/>
      <c r="E116" s="82"/>
      <c r="F116" s="80"/>
      <c r="G116" s="80"/>
      <c r="H116" s="80"/>
      <c r="I116" s="80"/>
      <c r="J116" s="80"/>
      <c r="K116" s="83"/>
      <c r="L116" s="80"/>
      <c r="M116" s="83"/>
      <c r="N116" s="83"/>
      <c r="O116" s="84"/>
      <c r="P116" s="93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s="4" customFormat="1" ht="87" customHeight="1" x14ac:dyDescent="0.3">
      <c r="A117" s="92"/>
      <c r="B117" s="75"/>
      <c r="C117" s="80"/>
      <c r="D117" s="80"/>
      <c r="E117" s="82"/>
      <c r="F117" s="80"/>
      <c r="G117" s="80"/>
      <c r="H117" s="80"/>
      <c r="I117" s="80"/>
      <c r="J117" s="80"/>
      <c r="K117" s="83"/>
      <c r="L117" s="80"/>
      <c r="M117" s="83"/>
      <c r="N117" s="83"/>
      <c r="O117" s="84"/>
      <c r="P117" s="93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s="4" customFormat="1" ht="87" customHeight="1" x14ac:dyDescent="0.3">
      <c r="A118" s="92"/>
      <c r="B118" s="75"/>
      <c r="C118" s="80"/>
      <c r="D118" s="80"/>
      <c r="E118" s="82"/>
      <c r="F118" s="80"/>
      <c r="G118" s="80"/>
      <c r="H118" s="80"/>
      <c r="I118" s="80"/>
      <c r="J118" s="80"/>
      <c r="K118" s="83"/>
      <c r="L118" s="80"/>
      <c r="M118" s="83"/>
      <c r="N118" s="83"/>
      <c r="O118" s="84"/>
      <c r="P118" s="93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s="4" customFormat="1" ht="87" customHeight="1" x14ac:dyDescent="0.3">
      <c r="A119" s="92"/>
      <c r="B119" s="75"/>
      <c r="C119" s="80"/>
      <c r="D119" s="80"/>
      <c r="E119" s="82"/>
      <c r="F119" s="80"/>
      <c r="G119" s="80"/>
      <c r="H119" s="80"/>
      <c r="I119" s="80"/>
      <c r="J119" s="80"/>
      <c r="K119" s="83"/>
      <c r="L119" s="80"/>
      <c r="M119" s="83"/>
      <c r="N119" s="83"/>
      <c r="O119" s="84"/>
      <c r="P119" s="93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s="4" customFormat="1" ht="87" customHeight="1" x14ac:dyDescent="0.3">
      <c r="A120" s="92"/>
      <c r="B120" s="75"/>
      <c r="C120" s="80"/>
      <c r="D120" s="80"/>
      <c r="E120" s="82"/>
      <c r="F120" s="80"/>
      <c r="G120" s="80"/>
      <c r="H120" s="80"/>
      <c r="I120" s="80"/>
      <c r="J120" s="80"/>
      <c r="K120" s="83"/>
      <c r="L120" s="80"/>
      <c r="M120" s="83"/>
      <c r="N120" s="83"/>
      <c r="O120" s="84"/>
      <c r="P120" s="93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s="4" customFormat="1" ht="87" customHeight="1" x14ac:dyDescent="0.3">
      <c r="A121" s="92"/>
      <c r="B121" s="75"/>
      <c r="C121" s="80"/>
      <c r="D121" s="80"/>
      <c r="E121" s="82"/>
      <c r="F121" s="80"/>
      <c r="G121" s="80"/>
      <c r="H121" s="80"/>
      <c r="I121" s="80"/>
      <c r="J121" s="80"/>
      <c r="K121" s="83"/>
      <c r="L121" s="80"/>
      <c r="M121" s="83"/>
      <c r="N121" s="83"/>
      <c r="O121" s="84"/>
      <c r="P121" s="93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s="4" customFormat="1" ht="87" customHeight="1" x14ac:dyDescent="0.3">
      <c r="A122" s="92"/>
      <c r="B122" s="75"/>
      <c r="C122" s="80"/>
      <c r="D122" s="80"/>
      <c r="E122" s="82"/>
      <c r="F122" s="80"/>
      <c r="G122" s="80"/>
      <c r="H122" s="80"/>
      <c r="I122" s="80"/>
      <c r="J122" s="80"/>
      <c r="K122" s="83"/>
      <c r="L122" s="80"/>
      <c r="M122" s="83"/>
      <c r="N122" s="83"/>
      <c r="O122" s="84"/>
      <c r="P122" s="93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s="4" customFormat="1" ht="87" customHeight="1" x14ac:dyDescent="0.3">
      <c r="A123" s="92"/>
      <c r="B123" s="75"/>
      <c r="C123" s="80"/>
      <c r="D123" s="80"/>
      <c r="E123" s="82"/>
      <c r="F123" s="80"/>
      <c r="G123" s="80"/>
      <c r="H123" s="80"/>
      <c r="I123" s="80"/>
      <c r="J123" s="80"/>
      <c r="K123" s="83"/>
      <c r="L123" s="80"/>
      <c r="M123" s="83"/>
      <c r="N123" s="83"/>
      <c r="O123" s="84"/>
      <c r="P123" s="9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s="4" customFormat="1" ht="87" customHeight="1" x14ac:dyDescent="0.3">
      <c r="A124" s="92"/>
      <c r="B124" s="75"/>
      <c r="C124" s="80"/>
      <c r="D124" s="80"/>
      <c r="E124" s="82"/>
      <c r="F124" s="80"/>
      <c r="G124" s="80"/>
      <c r="H124" s="80"/>
      <c r="I124" s="80"/>
      <c r="J124" s="80"/>
      <c r="K124" s="83"/>
      <c r="L124" s="80"/>
      <c r="M124" s="83"/>
      <c r="N124" s="83"/>
      <c r="O124" s="84"/>
      <c r="P124" s="93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s="4" customFormat="1" ht="87" customHeight="1" x14ac:dyDescent="0.3">
      <c r="A125" s="92"/>
      <c r="B125" s="75"/>
      <c r="C125" s="80"/>
      <c r="D125" s="80"/>
      <c r="E125" s="82"/>
      <c r="F125" s="80"/>
      <c r="G125" s="80"/>
      <c r="H125" s="80"/>
      <c r="I125" s="80"/>
      <c r="J125" s="80"/>
      <c r="K125" s="83"/>
      <c r="L125" s="80"/>
      <c r="M125" s="83"/>
      <c r="N125" s="83"/>
      <c r="O125" s="84"/>
      <c r="P125" s="93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s="4" customFormat="1" ht="87" customHeight="1" x14ac:dyDescent="0.3">
      <c r="A126" s="92"/>
      <c r="B126" s="75"/>
      <c r="C126" s="80"/>
      <c r="D126" s="80"/>
      <c r="E126" s="82"/>
      <c r="F126" s="80"/>
      <c r="G126" s="80"/>
      <c r="H126" s="80"/>
      <c r="I126" s="80"/>
      <c r="J126" s="80"/>
      <c r="K126" s="83"/>
      <c r="L126" s="80"/>
      <c r="M126" s="83"/>
      <c r="N126" s="83"/>
      <c r="O126" s="84"/>
      <c r="P126" s="93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s="4" customFormat="1" ht="87" customHeight="1" x14ac:dyDescent="0.3">
      <c r="A127" s="92"/>
      <c r="B127" s="75"/>
      <c r="C127" s="80"/>
      <c r="D127" s="80"/>
      <c r="E127" s="82"/>
      <c r="F127" s="80"/>
      <c r="G127" s="80"/>
      <c r="H127" s="80"/>
      <c r="I127" s="80"/>
      <c r="J127" s="80"/>
      <c r="K127" s="83"/>
      <c r="L127" s="80"/>
      <c r="M127" s="83"/>
      <c r="N127" s="83"/>
      <c r="O127" s="84"/>
      <c r="P127" s="93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s="4" customFormat="1" ht="87" customHeight="1" x14ac:dyDescent="0.3">
      <c r="A128" s="92"/>
      <c r="B128" s="75"/>
      <c r="C128" s="80"/>
      <c r="D128" s="80"/>
      <c r="E128" s="82"/>
      <c r="F128" s="80"/>
      <c r="G128" s="80"/>
      <c r="H128" s="80"/>
      <c r="I128" s="80"/>
      <c r="J128" s="80"/>
      <c r="K128" s="83"/>
      <c r="L128" s="80"/>
      <c r="M128" s="83"/>
      <c r="N128" s="83"/>
      <c r="O128" s="84"/>
      <c r="P128" s="93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s="4" customFormat="1" ht="87" customHeight="1" x14ac:dyDescent="0.3">
      <c r="A129" s="92"/>
      <c r="B129" s="75"/>
      <c r="C129" s="80"/>
      <c r="D129" s="80"/>
      <c r="E129" s="82"/>
      <c r="F129" s="80"/>
      <c r="G129" s="80"/>
      <c r="H129" s="80"/>
      <c r="I129" s="80"/>
      <c r="J129" s="80"/>
      <c r="K129" s="83"/>
      <c r="L129" s="80"/>
      <c r="M129" s="83"/>
      <c r="N129" s="83"/>
      <c r="O129" s="84"/>
      <c r="P129" s="93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s="4" customFormat="1" ht="87" customHeight="1" x14ac:dyDescent="0.3">
      <c r="A130" s="92"/>
      <c r="B130" s="75"/>
      <c r="C130" s="80"/>
      <c r="D130" s="80"/>
      <c r="E130" s="82"/>
      <c r="F130" s="80"/>
      <c r="G130" s="80"/>
      <c r="H130" s="80"/>
      <c r="I130" s="80"/>
      <c r="J130" s="80"/>
      <c r="K130" s="83"/>
      <c r="L130" s="80"/>
      <c r="M130" s="83"/>
      <c r="N130" s="83"/>
      <c r="O130" s="84"/>
      <c r="P130" s="93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s="4" customFormat="1" ht="87" customHeight="1" x14ac:dyDescent="0.3">
      <c r="A131" s="92"/>
      <c r="B131" s="75"/>
      <c r="C131" s="80"/>
      <c r="D131" s="80"/>
      <c r="E131" s="82"/>
      <c r="F131" s="80"/>
      <c r="G131" s="80"/>
      <c r="H131" s="80"/>
      <c r="I131" s="80"/>
      <c r="J131" s="80"/>
      <c r="K131" s="83"/>
      <c r="L131" s="80"/>
      <c r="M131" s="83"/>
      <c r="N131" s="83"/>
      <c r="O131" s="84"/>
      <c r="P131" s="93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s="4" customFormat="1" ht="87" customHeight="1" x14ac:dyDescent="0.3">
      <c r="A132" s="92"/>
      <c r="B132" s="75"/>
      <c r="C132" s="80"/>
      <c r="D132" s="80"/>
      <c r="E132" s="82"/>
      <c r="F132" s="80"/>
      <c r="G132" s="80"/>
      <c r="H132" s="80"/>
      <c r="I132" s="80"/>
      <c r="J132" s="80"/>
      <c r="K132" s="83"/>
      <c r="L132" s="80"/>
      <c r="M132" s="83"/>
      <c r="N132" s="83"/>
      <c r="O132" s="84"/>
      <c r="P132" s="93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s="4" customFormat="1" ht="87" customHeight="1" x14ac:dyDescent="0.3">
      <c r="A133" s="92"/>
      <c r="B133" s="75"/>
      <c r="C133" s="80"/>
      <c r="D133" s="80"/>
      <c r="E133" s="82"/>
      <c r="F133" s="80"/>
      <c r="G133" s="80"/>
      <c r="H133" s="80"/>
      <c r="I133" s="80"/>
      <c r="J133" s="80"/>
      <c r="K133" s="83"/>
      <c r="L133" s="80"/>
      <c r="M133" s="83"/>
      <c r="N133" s="83"/>
      <c r="O133" s="84"/>
      <c r="P133" s="9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s="4" customFormat="1" ht="87" customHeight="1" x14ac:dyDescent="0.3">
      <c r="A134" s="92"/>
      <c r="B134" s="75"/>
      <c r="C134" s="80"/>
      <c r="D134" s="80"/>
      <c r="E134" s="82"/>
      <c r="F134" s="80"/>
      <c r="G134" s="80"/>
      <c r="H134" s="80"/>
      <c r="I134" s="80"/>
      <c r="J134" s="80"/>
      <c r="K134" s="83"/>
      <c r="L134" s="80"/>
      <c r="M134" s="83"/>
      <c r="N134" s="83"/>
      <c r="O134" s="84"/>
      <c r="P134" s="93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s="4" customFormat="1" ht="87" customHeight="1" x14ac:dyDescent="0.3">
      <c r="A135" s="92"/>
      <c r="B135" s="75"/>
      <c r="C135" s="80"/>
      <c r="D135" s="80"/>
      <c r="E135" s="82"/>
      <c r="F135" s="80"/>
      <c r="G135" s="80"/>
      <c r="H135" s="80"/>
      <c r="I135" s="80"/>
      <c r="J135" s="80"/>
      <c r="K135" s="83"/>
      <c r="L135" s="80"/>
      <c r="M135" s="83"/>
      <c r="N135" s="83"/>
      <c r="O135" s="84"/>
      <c r="P135" s="93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s="4" customFormat="1" ht="87" customHeight="1" x14ac:dyDescent="0.3">
      <c r="A136" s="92"/>
      <c r="B136" s="75"/>
      <c r="C136" s="80"/>
      <c r="D136" s="80"/>
      <c r="E136" s="82"/>
      <c r="F136" s="80"/>
      <c r="G136" s="80"/>
      <c r="H136" s="80"/>
      <c r="I136" s="80"/>
      <c r="J136" s="80"/>
      <c r="K136" s="83"/>
      <c r="L136" s="80"/>
      <c r="M136" s="83"/>
      <c r="N136" s="83"/>
      <c r="O136" s="84"/>
      <c r="P136" s="93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s="4" customFormat="1" ht="87" customHeight="1" x14ac:dyDescent="0.3">
      <c r="A137" s="92"/>
      <c r="B137" s="75"/>
      <c r="C137" s="80"/>
      <c r="D137" s="80"/>
      <c r="E137" s="82"/>
      <c r="F137" s="80"/>
      <c r="G137" s="80"/>
      <c r="H137" s="80"/>
      <c r="I137" s="80"/>
      <c r="J137" s="80"/>
      <c r="K137" s="83"/>
      <c r="L137" s="80"/>
      <c r="M137" s="83"/>
      <c r="N137" s="83"/>
      <c r="O137" s="84"/>
      <c r="P137" s="93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s="4" customFormat="1" ht="87" customHeight="1" x14ac:dyDescent="0.3">
      <c r="A138" s="92"/>
      <c r="B138" s="75"/>
      <c r="C138" s="80"/>
      <c r="D138" s="80"/>
      <c r="E138" s="82"/>
      <c r="F138" s="80"/>
      <c r="G138" s="80"/>
      <c r="H138" s="80"/>
      <c r="I138" s="80"/>
      <c r="J138" s="80"/>
      <c r="K138" s="83"/>
      <c r="L138" s="80"/>
      <c r="M138" s="83"/>
      <c r="N138" s="83"/>
      <c r="O138" s="84"/>
      <c r="P138" s="93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s="4" customFormat="1" ht="87" customHeight="1" x14ac:dyDescent="0.3">
      <c r="A139" s="92"/>
      <c r="B139" s="75"/>
      <c r="C139" s="80"/>
      <c r="D139" s="80"/>
      <c r="E139" s="82"/>
      <c r="F139" s="80"/>
      <c r="G139" s="80"/>
      <c r="H139" s="80"/>
      <c r="I139" s="80"/>
      <c r="J139" s="80"/>
      <c r="K139" s="83"/>
      <c r="L139" s="80"/>
      <c r="M139" s="83"/>
      <c r="N139" s="83"/>
      <c r="O139" s="84"/>
      <c r="P139" s="93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s="4" customFormat="1" ht="87" customHeight="1" x14ac:dyDescent="0.3">
      <c r="A140" s="92"/>
      <c r="B140" s="75"/>
      <c r="C140" s="80"/>
      <c r="D140" s="80"/>
      <c r="E140" s="82"/>
      <c r="F140" s="80"/>
      <c r="G140" s="80"/>
      <c r="H140" s="80"/>
      <c r="I140" s="80"/>
      <c r="J140" s="80"/>
      <c r="K140" s="83"/>
      <c r="L140" s="80"/>
      <c r="M140" s="83"/>
      <c r="N140" s="83"/>
      <c r="O140" s="84"/>
      <c r="P140" s="93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s="4" customFormat="1" ht="87" customHeight="1" x14ac:dyDescent="0.3">
      <c r="A141" s="92"/>
      <c r="B141" s="75"/>
      <c r="C141" s="80"/>
      <c r="D141" s="80"/>
      <c r="E141" s="82"/>
      <c r="F141" s="80"/>
      <c r="G141" s="80"/>
      <c r="H141" s="80"/>
      <c r="I141" s="80"/>
      <c r="J141" s="80"/>
      <c r="K141" s="83"/>
      <c r="L141" s="80"/>
      <c r="M141" s="83"/>
      <c r="N141" s="83"/>
      <c r="O141" s="84"/>
      <c r="P141" s="93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s="4" customFormat="1" ht="87" customHeight="1" x14ac:dyDescent="0.3">
      <c r="A142" s="92"/>
      <c r="B142" s="75"/>
      <c r="C142" s="80"/>
      <c r="D142" s="80"/>
      <c r="E142" s="82"/>
      <c r="F142" s="80"/>
      <c r="G142" s="80"/>
      <c r="H142" s="80"/>
      <c r="I142" s="80"/>
      <c r="J142" s="80"/>
      <c r="K142" s="83"/>
      <c r="L142" s="80"/>
      <c r="M142" s="83"/>
      <c r="N142" s="83"/>
      <c r="O142" s="84"/>
      <c r="P142" s="93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s="4" customFormat="1" ht="87" customHeight="1" x14ac:dyDescent="0.3">
      <c r="A143" s="92"/>
      <c r="B143" s="75"/>
      <c r="C143" s="80"/>
      <c r="D143" s="80"/>
      <c r="E143" s="82"/>
      <c r="F143" s="80"/>
      <c r="G143" s="80"/>
      <c r="H143" s="80"/>
      <c r="I143" s="80"/>
      <c r="J143" s="80"/>
      <c r="K143" s="83"/>
      <c r="L143" s="80"/>
      <c r="M143" s="83"/>
      <c r="N143" s="83"/>
      <c r="O143" s="84"/>
      <c r="P143" s="9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s="4" customFormat="1" ht="87" customHeight="1" x14ac:dyDescent="0.3">
      <c r="A144" s="92"/>
      <c r="B144" s="75"/>
      <c r="C144" s="80"/>
      <c r="D144" s="80"/>
      <c r="E144" s="82"/>
      <c r="F144" s="80"/>
      <c r="G144" s="80"/>
      <c r="H144" s="80"/>
      <c r="I144" s="80"/>
      <c r="J144" s="80"/>
      <c r="K144" s="83"/>
      <c r="L144" s="80"/>
      <c r="M144" s="83"/>
      <c r="N144" s="83"/>
      <c r="O144" s="84"/>
      <c r="P144" s="93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47" s="4" customFormat="1" ht="87" customHeight="1" x14ac:dyDescent="0.3">
      <c r="A145" s="92"/>
      <c r="B145" s="75"/>
      <c r="C145" s="80"/>
      <c r="D145" s="80"/>
      <c r="E145" s="82"/>
      <c r="F145" s="80"/>
      <c r="G145" s="80"/>
      <c r="H145" s="80"/>
      <c r="I145" s="80"/>
      <c r="J145" s="80"/>
      <c r="K145" s="83"/>
      <c r="L145" s="80"/>
      <c r="M145" s="83"/>
      <c r="N145" s="83"/>
      <c r="O145" s="84"/>
      <c r="P145" s="93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1:47" s="4" customFormat="1" ht="87" customHeight="1" x14ac:dyDescent="0.3">
      <c r="A146" s="92"/>
      <c r="B146" s="75"/>
      <c r="C146" s="80"/>
      <c r="D146" s="80"/>
      <c r="E146" s="82"/>
      <c r="F146" s="80"/>
      <c r="G146" s="80"/>
      <c r="H146" s="80"/>
      <c r="I146" s="80"/>
      <c r="J146" s="80"/>
      <c r="K146" s="83"/>
      <c r="L146" s="80"/>
      <c r="M146" s="83"/>
      <c r="N146" s="83"/>
      <c r="O146" s="84"/>
      <c r="P146" s="93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1:47" s="4" customFormat="1" ht="87" customHeight="1" x14ac:dyDescent="0.3">
      <c r="A147" s="92"/>
      <c r="B147" s="75"/>
      <c r="C147" s="80"/>
      <c r="D147" s="80"/>
      <c r="E147" s="82"/>
      <c r="F147" s="80"/>
      <c r="G147" s="80"/>
      <c r="H147" s="80"/>
      <c r="I147" s="80"/>
      <c r="J147" s="80"/>
      <c r="K147" s="83"/>
      <c r="L147" s="80"/>
      <c r="M147" s="83"/>
      <c r="N147" s="83"/>
      <c r="O147" s="84"/>
      <c r="P147" s="93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1:47" s="4" customFormat="1" ht="87" customHeight="1" x14ac:dyDescent="0.3">
      <c r="A148" s="92"/>
      <c r="B148" s="75"/>
      <c r="C148" s="80"/>
      <c r="D148" s="80"/>
      <c r="E148" s="82"/>
      <c r="F148" s="80"/>
      <c r="G148" s="80"/>
      <c r="H148" s="80"/>
      <c r="I148" s="80"/>
      <c r="J148" s="80"/>
      <c r="K148" s="83"/>
      <c r="L148" s="80"/>
      <c r="M148" s="83"/>
      <c r="N148" s="83"/>
      <c r="O148" s="84"/>
      <c r="P148" s="93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1:47" s="4" customFormat="1" ht="87" customHeight="1" x14ac:dyDescent="0.3">
      <c r="A149" s="92"/>
      <c r="B149" s="75"/>
      <c r="C149" s="80"/>
      <c r="D149" s="80"/>
      <c r="E149" s="82"/>
      <c r="F149" s="80"/>
      <c r="G149" s="80"/>
      <c r="H149" s="80"/>
      <c r="I149" s="80"/>
      <c r="J149" s="80"/>
      <c r="K149" s="83"/>
      <c r="L149" s="80"/>
      <c r="M149" s="83"/>
      <c r="N149" s="83"/>
      <c r="O149" s="84"/>
      <c r="P149" s="93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1:47" s="4" customFormat="1" ht="87" customHeight="1" x14ac:dyDescent="0.3">
      <c r="A150" s="92"/>
      <c r="B150" s="75"/>
      <c r="C150" s="80"/>
      <c r="D150" s="80"/>
      <c r="E150" s="82"/>
      <c r="F150" s="80"/>
      <c r="G150" s="80"/>
      <c r="H150" s="80"/>
      <c r="I150" s="80"/>
      <c r="J150" s="80"/>
      <c r="K150" s="83"/>
      <c r="L150" s="80"/>
      <c r="M150" s="83"/>
      <c r="N150" s="83"/>
      <c r="O150" s="84"/>
      <c r="P150" s="93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1:47" s="4" customFormat="1" ht="87" customHeight="1" x14ac:dyDescent="0.3">
      <c r="A151" s="92"/>
      <c r="B151" s="75"/>
      <c r="C151" s="80"/>
      <c r="D151" s="80"/>
      <c r="E151" s="82"/>
      <c r="F151" s="80"/>
      <c r="G151" s="80"/>
      <c r="H151" s="80"/>
      <c r="I151" s="80"/>
      <c r="J151" s="80"/>
      <c r="K151" s="83"/>
      <c r="L151" s="80"/>
      <c r="M151" s="83"/>
      <c r="N151" s="83"/>
      <c r="O151" s="84"/>
      <c r="P151" s="93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1:47" s="4" customFormat="1" ht="87" customHeight="1" x14ac:dyDescent="0.3">
      <c r="A152" s="92"/>
      <c r="B152" s="75"/>
      <c r="C152" s="80"/>
      <c r="D152" s="80"/>
      <c r="E152" s="82"/>
      <c r="F152" s="80"/>
      <c r="G152" s="80"/>
      <c r="H152" s="80"/>
      <c r="I152" s="80"/>
      <c r="J152" s="80"/>
      <c r="K152" s="83"/>
      <c r="L152" s="80"/>
      <c r="M152" s="83"/>
      <c r="N152" s="83"/>
      <c r="O152" s="84"/>
      <c r="P152" s="93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1:47" s="4" customFormat="1" ht="87" customHeight="1" x14ac:dyDescent="0.3">
      <c r="A153" s="92"/>
      <c r="B153" s="75"/>
      <c r="C153" s="80"/>
      <c r="D153" s="80"/>
      <c r="E153" s="82"/>
      <c r="F153" s="80"/>
      <c r="G153" s="80"/>
      <c r="H153" s="80"/>
      <c r="I153" s="80"/>
      <c r="J153" s="80"/>
      <c r="K153" s="83"/>
      <c r="L153" s="80"/>
      <c r="M153" s="83"/>
      <c r="N153" s="83"/>
      <c r="O153" s="84"/>
      <c r="P153" s="9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1:47" s="4" customFormat="1" ht="87" customHeight="1" x14ac:dyDescent="0.3">
      <c r="A154" s="92"/>
      <c r="B154" s="75"/>
      <c r="C154" s="80"/>
      <c r="D154" s="80"/>
      <c r="E154" s="82"/>
      <c r="F154" s="80"/>
      <c r="G154" s="80"/>
      <c r="H154" s="80"/>
      <c r="I154" s="80"/>
      <c r="J154" s="80"/>
      <c r="K154" s="83"/>
      <c r="L154" s="80"/>
      <c r="M154" s="83"/>
      <c r="N154" s="83"/>
      <c r="O154" s="84"/>
      <c r="P154" s="93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1:47" s="4" customFormat="1" ht="87" customHeight="1" x14ac:dyDescent="0.3">
      <c r="A155" s="92"/>
      <c r="B155" s="75"/>
      <c r="C155" s="80"/>
      <c r="D155" s="80"/>
      <c r="E155" s="82"/>
      <c r="F155" s="80"/>
      <c r="G155" s="80"/>
      <c r="H155" s="80"/>
      <c r="I155" s="80"/>
      <c r="J155" s="80"/>
      <c r="K155" s="83"/>
      <c r="L155" s="80"/>
      <c r="M155" s="83"/>
      <c r="N155" s="83"/>
      <c r="O155" s="84"/>
      <c r="P155" s="93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1:47" s="4" customFormat="1" ht="87" customHeight="1" x14ac:dyDescent="0.3">
      <c r="A156" s="92"/>
      <c r="B156" s="75"/>
      <c r="C156" s="80"/>
      <c r="D156" s="80"/>
      <c r="E156" s="82"/>
      <c r="F156" s="80"/>
      <c r="G156" s="80"/>
      <c r="H156" s="80"/>
      <c r="I156" s="80"/>
      <c r="J156" s="80"/>
      <c r="K156" s="83"/>
      <c r="L156" s="80"/>
      <c r="M156" s="83"/>
      <c r="N156" s="83"/>
      <c r="O156" s="84"/>
      <c r="P156" s="93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1:47" s="4" customFormat="1" ht="87" customHeight="1" x14ac:dyDescent="0.3">
      <c r="A157" s="92"/>
      <c r="B157" s="75"/>
      <c r="C157" s="80"/>
      <c r="D157" s="80"/>
      <c r="E157" s="82"/>
      <c r="F157" s="80"/>
      <c r="G157" s="80"/>
      <c r="H157" s="80"/>
      <c r="I157" s="80"/>
      <c r="J157" s="80"/>
      <c r="K157" s="83"/>
      <c r="L157" s="80"/>
      <c r="M157" s="83"/>
      <c r="N157" s="83"/>
      <c r="O157" s="84"/>
      <c r="P157" s="93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1:47" s="4" customFormat="1" ht="87" customHeight="1" x14ac:dyDescent="0.3">
      <c r="A158" s="92"/>
      <c r="B158" s="75"/>
      <c r="C158" s="80"/>
      <c r="D158" s="80"/>
      <c r="E158" s="82"/>
      <c r="F158" s="80"/>
      <c r="G158" s="80"/>
      <c r="H158" s="80"/>
      <c r="I158" s="80"/>
      <c r="J158" s="80"/>
      <c r="K158" s="83"/>
      <c r="L158" s="80"/>
      <c r="M158" s="83"/>
      <c r="N158" s="83"/>
      <c r="O158" s="84"/>
      <c r="P158" s="93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1:47" s="4" customFormat="1" ht="87" customHeight="1" x14ac:dyDescent="0.3">
      <c r="A159" s="92"/>
      <c r="B159" s="75"/>
      <c r="C159" s="80"/>
      <c r="D159" s="80"/>
      <c r="E159" s="82"/>
      <c r="F159" s="80"/>
      <c r="G159" s="80"/>
      <c r="H159" s="80"/>
      <c r="I159" s="80"/>
      <c r="J159" s="80"/>
      <c r="K159" s="83"/>
      <c r="L159" s="80"/>
      <c r="M159" s="83"/>
      <c r="N159" s="83"/>
      <c r="O159" s="84"/>
      <c r="P159" s="93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1:47" s="4" customFormat="1" ht="87" customHeight="1" x14ac:dyDescent="0.3">
      <c r="A160" s="92"/>
      <c r="B160" s="75"/>
      <c r="C160" s="80"/>
      <c r="D160" s="80"/>
      <c r="E160" s="82"/>
      <c r="F160" s="80"/>
      <c r="G160" s="80"/>
      <c r="H160" s="80"/>
      <c r="I160" s="80"/>
      <c r="J160" s="80"/>
      <c r="K160" s="83"/>
      <c r="L160" s="80"/>
      <c r="M160" s="83"/>
      <c r="N160" s="83"/>
      <c r="O160" s="84"/>
      <c r="P160" s="93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1:47" s="4" customFormat="1" ht="87" customHeight="1" x14ac:dyDescent="0.3">
      <c r="A161" s="92"/>
      <c r="B161" s="75"/>
      <c r="C161" s="80"/>
      <c r="D161" s="80"/>
      <c r="E161" s="82"/>
      <c r="F161" s="80"/>
      <c r="G161" s="80"/>
      <c r="H161" s="80"/>
      <c r="I161" s="80"/>
      <c r="J161" s="80"/>
      <c r="K161" s="83"/>
      <c r="L161" s="80"/>
      <c r="M161" s="83"/>
      <c r="N161" s="83"/>
      <c r="O161" s="84"/>
      <c r="P161" s="93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1:47" s="4" customFormat="1" ht="30" customHeight="1" x14ac:dyDescent="0.3">
      <c r="A162" s="92"/>
      <c r="B162" s="75"/>
      <c r="C162" s="80"/>
      <c r="D162" s="80"/>
      <c r="E162" s="82"/>
      <c r="F162" s="80"/>
      <c r="G162" s="80"/>
      <c r="H162" s="80"/>
      <c r="I162" s="80"/>
      <c r="J162" s="80"/>
      <c r="K162" s="83"/>
      <c r="L162" s="80"/>
      <c r="M162" s="83"/>
      <c r="N162" s="83"/>
      <c r="O162" s="84"/>
      <c r="P162" s="93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1:47" s="4" customFormat="1" ht="30" customHeight="1" x14ac:dyDescent="0.3">
      <c r="A163" s="92"/>
      <c r="B163" s="75"/>
      <c r="C163" s="80"/>
      <c r="D163" s="80"/>
      <c r="E163" s="82"/>
      <c r="F163" s="80"/>
      <c r="G163" s="80"/>
      <c r="H163" s="80"/>
      <c r="I163" s="80"/>
      <c r="J163" s="80"/>
      <c r="K163" s="83"/>
      <c r="L163" s="80"/>
      <c r="M163" s="83"/>
      <c r="N163" s="83"/>
      <c r="O163" s="84"/>
      <c r="P163" s="9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1:47" s="4" customFormat="1" ht="30" customHeight="1" x14ac:dyDescent="0.3">
      <c r="A164" s="92"/>
      <c r="B164" s="75"/>
      <c r="C164" s="80"/>
      <c r="D164" s="80"/>
      <c r="E164" s="82"/>
      <c r="F164" s="80"/>
      <c r="G164" s="80"/>
      <c r="H164" s="80"/>
      <c r="I164" s="80"/>
      <c r="J164" s="80"/>
      <c r="K164" s="83"/>
      <c r="L164" s="80"/>
      <c r="M164" s="83"/>
      <c r="N164" s="83"/>
      <c r="O164" s="84"/>
      <c r="P164" s="93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1:47" s="4" customFormat="1" ht="30" customHeight="1" x14ac:dyDescent="0.3">
      <c r="A165" s="92"/>
      <c r="B165" s="75"/>
      <c r="C165" s="80"/>
      <c r="D165" s="80"/>
      <c r="E165" s="82"/>
      <c r="F165" s="80"/>
      <c r="G165" s="80"/>
      <c r="H165" s="80"/>
      <c r="I165" s="80"/>
      <c r="J165" s="80"/>
      <c r="K165" s="83"/>
      <c r="L165" s="80"/>
      <c r="M165" s="83"/>
      <c r="N165" s="83"/>
      <c r="O165" s="84"/>
      <c r="P165" s="93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1:47" s="4" customFormat="1" ht="30" customHeight="1" x14ac:dyDescent="0.3">
      <c r="A166" s="92"/>
      <c r="B166" s="75"/>
      <c r="C166" s="80"/>
      <c r="D166" s="80"/>
      <c r="E166" s="82"/>
      <c r="F166" s="80"/>
      <c r="G166" s="80"/>
      <c r="H166" s="80"/>
      <c r="I166" s="80"/>
      <c r="J166" s="80"/>
      <c r="K166" s="83"/>
      <c r="L166" s="80"/>
      <c r="M166" s="83"/>
      <c r="N166" s="83"/>
      <c r="O166" s="84"/>
      <c r="P166" s="93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1:47" s="4" customFormat="1" ht="30" customHeight="1" x14ac:dyDescent="0.3">
      <c r="A167" s="92"/>
      <c r="B167" s="75"/>
      <c r="C167" s="80"/>
      <c r="D167" s="80"/>
      <c r="E167" s="82"/>
      <c r="F167" s="80"/>
      <c r="G167" s="80"/>
      <c r="H167" s="80"/>
      <c r="I167" s="80"/>
      <c r="J167" s="80"/>
      <c r="K167" s="83"/>
      <c r="L167" s="80"/>
      <c r="M167" s="83"/>
      <c r="N167" s="83"/>
      <c r="O167" s="84"/>
      <c r="P167" s="93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1:47" s="4" customFormat="1" ht="30" customHeight="1" x14ac:dyDescent="0.3">
      <c r="A168" s="92"/>
      <c r="B168" s="75"/>
      <c r="C168" s="80"/>
      <c r="D168" s="80"/>
      <c r="E168" s="82"/>
      <c r="F168" s="80"/>
      <c r="G168" s="80"/>
      <c r="H168" s="80"/>
      <c r="I168" s="80"/>
      <c r="J168" s="80"/>
      <c r="K168" s="83"/>
      <c r="L168" s="80"/>
      <c r="M168" s="83"/>
      <c r="N168" s="83"/>
      <c r="O168" s="84"/>
      <c r="P168" s="93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1:47" s="4" customFormat="1" ht="30" customHeight="1" x14ac:dyDescent="0.3">
      <c r="A169" s="92"/>
      <c r="B169" s="75"/>
      <c r="C169" s="80"/>
      <c r="D169" s="80"/>
      <c r="E169" s="82"/>
      <c r="F169" s="80"/>
      <c r="G169" s="80"/>
      <c r="H169" s="80"/>
      <c r="I169" s="80"/>
      <c r="J169" s="80"/>
      <c r="K169" s="83"/>
      <c r="L169" s="80"/>
      <c r="M169" s="83"/>
      <c r="N169" s="83"/>
      <c r="O169" s="84"/>
      <c r="P169" s="93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1:47" s="4" customFormat="1" ht="30" customHeight="1" x14ac:dyDescent="0.3">
      <c r="A170" s="92"/>
      <c r="B170" s="75"/>
      <c r="C170" s="80"/>
      <c r="D170" s="80"/>
      <c r="E170" s="82"/>
      <c r="F170" s="80"/>
      <c r="G170" s="80"/>
      <c r="H170" s="80"/>
      <c r="I170" s="80"/>
      <c r="J170" s="80"/>
      <c r="K170" s="83"/>
      <c r="L170" s="80"/>
      <c r="M170" s="83"/>
      <c r="N170" s="83"/>
      <c r="O170" s="84"/>
      <c r="P170" s="93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1:47" s="2" customFormat="1" ht="30" customHeight="1" x14ac:dyDescent="0.25">
      <c r="A171" s="92"/>
      <c r="B171" s="75"/>
      <c r="C171" s="80"/>
      <c r="D171" s="80"/>
      <c r="E171" s="82"/>
      <c r="F171" s="80"/>
      <c r="G171" s="80"/>
      <c r="H171" s="80"/>
      <c r="I171" s="80"/>
      <c r="J171" s="80"/>
      <c r="K171" s="83"/>
      <c r="L171" s="80"/>
      <c r="M171" s="83"/>
      <c r="N171" s="83"/>
      <c r="O171" s="84"/>
      <c r="P171" s="93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1:47" s="2" customFormat="1" ht="30" customHeight="1" x14ac:dyDescent="0.25">
      <c r="A172" s="92"/>
      <c r="B172" s="75"/>
      <c r="C172" s="80"/>
      <c r="D172" s="80"/>
      <c r="E172" s="82"/>
      <c r="F172" s="80"/>
      <c r="G172" s="80"/>
      <c r="H172" s="80"/>
      <c r="I172" s="80"/>
      <c r="J172" s="80"/>
      <c r="K172" s="83"/>
      <c r="L172" s="80"/>
      <c r="M172" s="83"/>
      <c r="N172" s="83"/>
      <c r="O172" s="84"/>
      <c r="P172" s="93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1:47" s="2" customFormat="1" ht="30" customHeight="1" x14ac:dyDescent="0.25">
      <c r="A173" s="92"/>
      <c r="B173" s="75"/>
      <c r="C173" s="80"/>
      <c r="D173" s="80"/>
      <c r="E173" s="82"/>
      <c r="F173" s="80"/>
      <c r="G173" s="80"/>
      <c r="H173" s="80"/>
      <c r="I173" s="80"/>
      <c r="J173" s="80"/>
      <c r="K173" s="83"/>
      <c r="L173" s="80"/>
      <c r="M173" s="83"/>
      <c r="N173" s="83"/>
      <c r="O173" s="84"/>
      <c r="P173" s="9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1:47" s="2" customFormat="1" ht="30" customHeight="1" x14ac:dyDescent="0.25">
      <c r="A174" s="92"/>
      <c r="B174" s="75"/>
      <c r="C174" s="80"/>
      <c r="D174" s="80"/>
      <c r="E174" s="82"/>
      <c r="F174" s="80"/>
      <c r="G174" s="80"/>
      <c r="H174" s="80"/>
      <c r="I174" s="80"/>
      <c r="J174" s="80"/>
      <c r="K174" s="83"/>
      <c r="L174" s="80"/>
      <c r="M174" s="83"/>
      <c r="N174" s="83"/>
      <c r="O174" s="84"/>
      <c r="P174" s="93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1:47" s="2" customFormat="1" ht="30" customHeight="1" x14ac:dyDescent="0.25">
      <c r="A175" s="92"/>
      <c r="B175" s="75"/>
      <c r="C175" s="80"/>
      <c r="D175" s="80"/>
      <c r="E175" s="82"/>
      <c r="F175" s="80"/>
      <c r="G175" s="80"/>
      <c r="H175" s="80"/>
      <c r="I175" s="80"/>
      <c r="J175" s="80"/>
      <c r="K175" s="83"/>
      <c r="L175" s="80"/>
      <c r="M175" s="83"/>
      <c r="N175" s="83"/>
      <c r="O175" s="84"/>
      <c r="P175" s="93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1:47" s="2" customFormat="1" ht="30" customHeight="1" x14ac:dyDescent="0.25">
      <c r="A176" s="92"/>
      <c r="B176" s="75"/>
      <c r="C176" s="80"/>
      <c r="D176" s="80"/>
      <c r="E176" s="82"/>
      <c r="F176" s="80"/>
      <c r="G176" s="80"/>
      <c r="H176" s="80"/>
      <c r="I176" s="80"/>
      <c r="J176" s="80"/>
      <c r="K176" s="83"/>
      <c r="L176" s="80"/>
      <c r="M176" s="83"/>
      <c r="N176" s="83"/>
      <c r="O176" s="84"/>
      <c r="P176" s="93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1:47" s="2" customFormat="1" ht="30" customHeight="1" x14ac:dyDescent="0.25">
      <c r="A177" s="92"/>
      <c r="B177" s="75"/>
      <c r="C177" s="80"/>
      <c r="D177" s="80"/>
      <c r="E177" s="82"/>
      <c r="F177" s="80"/>
      <c r="G177" s="80"/>
      <c r="H177" s="80"/>
      <c r="I177" s="80"/>
      <c r="J177" s="80"/>
      <c r="K177" s="83"/>
      <c r="L177" s="80"/>
      <c r="M177" s="83"/>
      <c r="N177" s="83"/>
      <c r="O177" s="84"/>
      <c r="P177" s="93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1:47" s="2" customFormat="1" ht="30" customHeight="1" x14ac:dyDescent="0.25">
      <c r="A178" s="92"/>
      <c r="B178" s="75"/>
      <c r="C178" s="80"/>
      <c r="D178" s="80"/>
      <c r="E178" s="82"/>
      <c r="F178" s="80"/>
      <c r="G178" s="80"/>
      <c r="H178" s="80"/>
      <c r="I178" s="80"/>
      <c r="J178" s="80"/>
      <c r="K178" s="83"/>
      <c r="L178" s="80"/>
      <c r="M178" s="83"/>
      <c r="N178" s="83"/>
      <c r="O178" s="84"/>
      <c r="P178" s="93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1:47" s="2" customFormat="1" ht="30" customHeight="1" x14ac:dyDescent="0.25">
      <c r="A179" s="92"/>
      <c r="B179" s="75"/>
      <c r="C179" s="80"/>
      <c r="D179" s="80"/>
      <c r="E179" s="82"/>
      <c r="F179" s="80"/>
      <c r="G179" s="80"/>
      <c r="H179" s="80"/>
      <c r="I179" s="80"/>
      <c r="J179" s="80"/>
      <c r="K179" s="83"/>
      <c r="L179" s="80"/>
      <c r="M179" s="83"/>
      <c r="N179" s="83"/>
      <c r="O179" s="84"/>
      <c r="P179" s="93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1:47" s="2" customFormat="1" ht="30" customHeight="1" x14ac:dyDescent="0.25">
      <c r="A180" s="92"/>
      <c r="B180" s="75"/>
      <c r="C180" s="80"/>
      <c r="D180" s="80"/>
      <c r="E180" s="82"/>
      <c r="F180" s="80"/>
      <c r="G180" s="80"/>
      <c r="H180" s="80"/>
      <c r="I180" s="80"/>
      <c r="J180" s="80"/>
      <c r="K180" s="83"/>
      <c r="L180" s="80"/>
      <c r="M180" s="83"/>
      <c r="N180" s="83"/>
      <c r="O180" s="84"/>
      <c r="P180" s="93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1:47" s="2" customFormat="1" ht="30" customHeight="1" x14ac:dyDescent="0.25">
      <c r="A181" s="92"/>
      <c r="B181" s="75"/>
      <c r="C181" s="80"/>
      <c r="D181" s="80"/>
      <c r="E181" s="82"/>
      <c r="F181" s="80"/>
      <c r="G181" s="80"/>
      <c r="H181" s="80"/>
      <c r="I181" s="80"/>
      <c r="J181" s="80"/>
      <c r="K181" s="83"/>
      <c r="L181" s="80"/>
      <c r="M181" s="83"/>
      <c r="N181" s="83"/>
      <c r="O181" s="84"/>
      <c r="P181" s="93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1:47" s="2" customFormat="1" ht="30" customHeight="1" x14ac:dyDescent="0.25">
      <c r="A182" s="92"/>
      <c r="B182" s="75"/>
      <c r="C182" s="80"/>
      <c r="D182" s="80"/>
      <c r="E182" s="82"/>
      <c r="F182" s="80"/>
      <c r="G182" s="80"/>
      <c r="H182" s="80"/>
      <c r="I182" s="80"/>
      <c r="J182" s="80"/>
      <c r="K182" s="83"/>
      <c r="L182" s="80"/>
      <c r="M182" s="83"/>
      <c r="N182" s="83"/>
      <c r="O182" s="84"/>
      <c r="P182" s="93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1:47" s="2" customFormat="1" ht="30" customHeight="1" x14ac:dyDescent="0.25">
      <c r="A183" s="92"/>
      <c r="B183" s="75"/>
      <c r="C183" s="80"/>
      <c r="D183" s="80"/>
      <c r="E183" s="82"/>
      <c r="F183" s="80"/>
      <c r="G183" s="80"/>
      <c r="H183" s="80"/>
      <c r="I183" s="80"/>
      <c r="J183" s="80"/>
      <c r="K183" s="83"/>
      <c r="L183" s="80"/>
      <c r="M183" s="83"/>
      <c r="N183" s="83"/>
      <c r="O183" s="84"/>
      <c r="P183" s="9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1:47" s="2" customFormat="1" ht="30" customHeight="1" x14ac:dyDescent="0.25">
      <c r="A184" s="92"/>
      <c r="B184" s="75"/>
      <c r="C184" s="80"/>
      <c r="D184" s="80"/>
      <c r="E184" s="82"/>
      <c r="F184" s="80"/>
      <c r="G184" s="80"/>
      <c r="H184" s="80"/>
      <c r="I184" s="80"/>
      <c r="J184" s="80"/>
      <c r="K184" s="83"/>
      <c r="L184" s="80"/>
      <c r="M184" s="83"/>
      <c r="N184" s="83"/>
      <c r="O184" s="84"/>
      <c r="P184" s="93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1:47" s="2" customFormat="1" ht="30" customHeight="1" x14ac:dyDescent="0.25">
      <c r="A185" s="92"/>
      <c r="B185" s="75"/>
      <c r="C185" s="80"/>
      <c r="D185" s="80"/>
      <c r="E185" s="82"/>
      <c r="F185" s="80"/>
      <c r="G185" s="80"/>
      <c r="H185" s="80"/>
      <c r="I185" s="80"/>
      <c r="J185" s="80"/>
      <c r="K185" s="83"/>
      <c r="L185" s="80"/>
      <c r="M185" s="83"/>
      <c r="N185" s="83"/>
      <c r="O185" s="84"/>
      <c r="P185" s="93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1:47" s="2" customFormat="1" ht="30" customHeight="1" x14ac:dyDescent="0.25">
      <c r="A186" s="92"/>
      <c r="B186" s="75"/>
      <c r="C186" s="80"/>
      <c r="D186" s="80"/>
      <c r="E186" s="82"/>
      <c r="F186" s="80"/>
      <c r="G186" s="80"/>
      <c r="H186" s="80"/>
      <c r="I186" s="80"/>
      <c r="J186" s="80"/>
      <c r="K186" s="83"/>
      <c r="L186" s="80"/>
      <c r="M186" s="83"/>
      <c r="N186" s="83"/>
      <c r="O186" s="84"/>
      <c r="P186" s="93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1:47" s="2" customFormat="1" ht="30" customHeight="1" x14ac:dyDescent="0.25">
      <c r="A187" s="92"/>
      <c r="B187" s="75"/>
      <c r="C187" s="80"/>
      <c r="D187" s="80"/>
      <c r="E187" s="82"/>
      <c r="F187" s="80"/>
      <c r="G187" s="80"/>
      <c r="H187" s="80"/>
      <c r="I187" s="80"/>
      <c r="J187" s="80"/>
      <c r="K187" s="83"/>
      <c r="L187" s="80"/>
      <c r="M187" s="83"/>
      <c r="N187" s="83"/>
      <c r="O187" s="84"/>
      <c r="P187" s="93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1:47" s="2" customFormat="1" ht="30" customHeight="1" x14ac:dyDescent="0.25">
      <c r="A188" s="92"/>
      <c r="B188" s="75"/>
      <c r="C188" s="80"/>
      <c r="D188" s="80"/>
      <c r="E188" s="82"/>
      <c r="F188" s="80"/>
      <c r="G188" s="80"/>
      <c r="H188" s="80"/>
      <c r="I188" s="80"/>
      <c r="J188" s="80"/>
      <c r="K188" s="83"/>
      <c r="L188" s="80"/>
      <c r="M188" s="83"/>
      <c r="N188" s="83"/>
      <c r="O188" s="84"/>
      <c r="P188" s="93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1:47" s="2" customFormat="1" ht="30" customHeight="1" x14ac:dyDescent="0.25">
      <c r="A189" s="92"/>
      <c r="B189" s="75"/>
      <c r="C189" s="80"/>
      <c r="D189" s="80"/>
      <c r="E189" s="82"/>
      <c r="F189" s="80"/>
      <c r="G189" s="80"/>
      <c r="H189" s="80"/>
      <c r="I189" s="80"/>
      <c r="J189" s="80"/>
      <c r="K189" s="83"/>
      <c r="L189" s="80"/>
      <c r="M189" s="83"/>
      <c r="N189" s="83"/>
      <c r="O189" s="84"/>
      <c r="P189" s="93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1:47" ht="30" customHeight="1" x14ac:dyDescent="0.25">
      <c r="A190" s="92"/>
      <c r="B190" s="75"/>
      <c r="C190" s="80"/>
      <c r="D190" s="80"/>
      <c r="E190" s="82"/>
      <c r="F190" s="80"/>
      <c r="G190" s="80"/>
      <c r="H190" s="80"/>
      <c r="I190" s="80"/>
      <c r="J190" s="80"/>
      <c r="K190" s="83"/>
      <c r="L190" s="80"/>
      <c r="M190" s="83"/>
      <c r="N190" s="83"/>
      <c r="O190" s="84"/>
      <c r="P190" s="93"/>
    </row>
    <row r="191" spans="1:47" ht="30" customHeight="1" x14ac:dyDescent="0.25">
      <c r="A191" s="92"/>
      <c r="B191" s="75"/>
      <c r="C191" s="80"/>
      <c r="D191" s="80"/>
      <c r="E191" s="82"/>
      <c r="F191" s="80"/>
      <c r="G191" s="80"/>
      <c r="H191" s="80"/>
      <c r="I191" s="80"/>
      <c r="J191" s="80"/>
      <c r="K191" s="83"/>
      <c r="L191" s="80"/>
      <c r="M191" s="83"/>
      <c r="N191" s="83"/>
      <c r="O191" s="84"/>
      <c r="P191" s="93"/>
    </row>
    <row r="192" spans="1:47" ht="30" customHeight="1" x14ac:dyDescent="0.25">
      <c r="A192" s="92"/>
      <c r="B192" s="75"/>
      <c r="C192" s="80"/>
      <c r="D192" s="80"/>
      <c r="E192" s="82"/>
      <c r="F192" s="80"/>
      <c r="G192" s="80"/>
      <c r="H192" s="80"/>
      <c r="I192" s="80"/>
      <c r="J192" s="80"/>
      <c r="K192" s="83"/>
      <c r="L192" s="80"/>
      <c r="M192" s="83"/>
      <c r="N192" s="83"/>
      <c r="O192" s="84"/>
      <c r="P192" s="93"/>
    </row>
    <row r="193" spans="1:16" ht="30" customHeight="1" x14ac:dyDescent="0.25">
      <c r="A193" s="92"/>
      <c r="B193" s="75"/>
      <c r="C193" s="80"/>
      <c r="D193" s="80"/>
      <c r="E193" s="82"/>
      <c r="F193" s="80"/>
      <c r="G193" s="80"/>
      <c r="H193" s="80"/>
      <c r="I193" s="80"/>
      <c r="J193" s="80"/>
      <c r="K193" s="83"/>
      <c r="L193" s="80"/>
      <c r="M193" s="83"/>
      <c r="N193" s="83"/>
      <c r="O193" s="84"/>
      <c r="P193" s="93"/>
    </row>
    <row r="194" spans="1:16" ht="30" customHeight="1" x14ac:dyDescent="0.25">
      <c r="A194" s="92"/>
      <c r="B194" s="75"/>
      <c r="C194" s="80"/>
      <c r="D194" s="80"/>
      <c r="E194" s="82"/>
      <c r="F194" s="80"/>
      <c r="G194" s="80"/>
      <c r="H194" s="80"/>
      <c r="I194" s="80"/>
      <c r="J194" s="80"/>
      <c r="K194" s="83"/>
      <c r="L194" s="80"/>
      <c r="M194" s="83"/>
      <c r="N194" s="83"/>
      <c r="O194" s="84"/>
      <c r="P194" s="93"/>
    </row>
    <row r="195" spans="1:16" ht="30" customHeight="1" x14ac:dyDescent="0.25">
      <c r="A195" s="92"/>
      <c r="B195" s="75"/>
      <c r="C195" s="80"/>
      <c r="D195" s="80"/>
      <c r="E195" s="82"/>
      <c r="F195" s="80"/>
      <c r="G195" s="80"/>
      <c r="H195" s="80"/>
      <c r="I195" s="80"/>
      <c r="J195" s="80"/>
      <c r="K195" s="83"/>
      <c r="L195" s="80"/>
      <c r="M195" s="83"/>
      <c r="N195" s="83"/>
      <c r="O195" s="84"/>
      <c r="P195" s="93"/>
    </row>
    <row r="196" spans="1:16" ht="30" customHeight="1" x14ac:dyDescent="0.25">
      <c r="A196" s="92"/>
      <c r="B196" s="75"/>
      <c r="C196" s="80"/>
      <c r="D196" s="80"/>
      <c r="E196" s="82"/>
      <c r="F196" s="80"/>
      <c r="G196" s="80"/>
      <c r="H196" s="80"/>
      <c r="I196" s="80"/>
      <c r="J196" s="80"/>
      <c r="K196" s="83"/>
      <c r="L196" s="80"/>
      <c r="M196" s="83"/>
      <c r="N196" s="83"/>
      <c r="O196" s="84"/>
      <c r="P196" s="93"/>
    </row>
    <row r="197" spans="1:16" ht="30" customHeight="1" x14ac:dyDescent="0.25">
      <c r="A197" s="92"/>
      <c r="B197" s="75"/>
      <c r="C197" s="80"/>
      <c r="D197" s="80"/>
      <c r="E197" s="82"/>
      <c r="F197" s="80"/>
      <c r="G197" s="80"/>
      <c r="H197" s="80"/>
      <c r="I197" s="80"/>
      <c r="J197" s="80"/>
      <c r="K197" s="83"/>
      <c r="L197" s="80"/>
      <c r="M197" s="83"/>
      <c r="N197" s="83"/>
      <c r="O197" s="84"/>
      <c r="P197" s="93"/>
    </row>
    <row r="198" spans="1:16" ht="30" customHeight="1" x14ac:dyDescent="0.25">
      <c r="A198" s="92"/>
      <c r="B198" s="75"/>
      <c r="C198" s="80"/>
      <c r="D198" s="80"/>
      <c r="E198" s="82"/>
      <c r="F198" s="80"/>
      <c r="G198" s="80"/>
      <c r="H198" s="80"/>
      <c r="I198" s="80"/>
      <c r="J198" s="80"/>
      <c r="K198" s="83"/>
      <c r="L198" s="80"/>
      <c r="M198" s="83"/>
      <c r="N198" s="83"/>
      <c r="O198" s="84"/>
      <c r="P198" s="93"/>
    </row>
    <row r="199" spans="1:16" ht="30" customHeight="1" x14ac:dyDescent="0.25">
      <c r="A199" s="92"/>
      <c r="B199" s="75"/>
      <c r="C199" s="80"/>
      <c r="D199" s="80"/>
      <c r="E199" s="82"/>
      <c r="F199" s="80"/>
      <c r="G199" s="80"/>
      <c r="H199" s="80"/>
      <c r="I199" s="80"/>
      <c r="J199" s="80"/>
      <c r="K199" s="83"/>
      <c r="L199" s="80"/>
      <c r="M199" s="83"/>
      <c r="N199" s="83"/>
      <c r="O199" s="84"/>
      <c r="P199" s="93"/>
    </row>
    <row r="200" spans="1:16" ht="30" customHeight="1" x14ac:dyDescent="0.25">
      <c r="A200" s="92"/>
      <c r="B200" s="75"/>
      <c r="C200" s="80"/>
      <c r="D200" s="80"/>
      <c r="E200" s="82"/>
      <c r="F200" s="80"/>
      <c r="G200" s="80"/>
      <c r="H200" s="80"/>
      <c r="I200" s="80"/>
      <c r="J200" s="80"/>
      <c r="K200" s="83"/>
      <c r="L200" s="80"/>
      <c r="M200" s="83"/>
      <c r="N200" s="83"/>
      <c r="O200" s="84"/>
      <c r="P200" s="93"/>
    </row>
    <row r="201" spans="1:16" ht="30" customHeight="1" x14ac:dyDescent="0.25">
      <c r="A201" s="92"/>
      <c r="B201" s="75"/>
      <c r="C201" s="80"/>
      <c r="D201" s="80"/>
      <c r="E201" s="82"/>
      <c r="F201" s="80"/>
      <c r="G201" s="80"/>
      <c r="H201" s="80"/>
      <c r="I201" s="80"/>
      <c r="J201" s="80"/>
      <c r="K201" s="83"/>
      <c r="L201" s="80"/>
      <c r="M201" s="83"/>
      <c r="N201" s="83"/>
      <c r="O201" s="84"/>
      <c r="P201" s="93"/>
    </row>
    <row r="202" spans="1:16" ht="30" customHeight="1" x14ac:dyDescent="0.25">
      <c r="A202" s="92"/>
      <c r="B202" s="75"/>
      <c r="C202" s="80"/>
      <c r="D202" s="80"/>
      <c r="E202" s="82"/>
      <c r="F202" s="80"/>
      <c r="G202" s="80"/>
      <c r="H202" s="80"/>
      <c r="I202" s="80"/>
      <c r="J202" s="80"/>
      <c r="K202" s="83"/>
      <c r="L202" s="80"/>
      <c r="M202" s="83"/>
      <c r="N202" s="83"/>
      <c r="O202" s="84"/>
      <c r="P202" s="93"/>
    </row>
    <row r="203" spans="1:16" ht="30" customHeight="1" x14ac:dyDescent="0.25">
      <c r="A203" s="92"/>
      <c r="B203" s="75"/>
      <c r="C203" s="80"/>
      <c r="D203" s="80"/>
      <c r="E203" s="82"/>
      <c r="F203" s="80"/>
      <c r="G203" s="80"/>
      <c r="H203" s="80"/>
      <c r="I203" s="80"/>
      <c r="J203" s="80"/>
      <c r="K203" s="83"/>
      <c r="L203" s="80"/>
      <c r="M203" s="83"/>
      <c r="N203" s="83"/>
      <c r="O203" s="84"/>
      <c r="P203" s="93"/>
    </row>
    <row r="204" spans="1:16" ht="30" customHeight="1" x14ac:dyDescent="0.25">
      <c r="A204" s="92"/>
      <c r="B204" s="75"/>
      <c r="C204" s="80"/>
      <c r="D204" s="80"/>
      <c r="E204" s="82"/>
      <c r="F204" s="80"/>
      <c r="G204" s="80"/>
      <c r="H204" s="80"/>
      <c r="I204" s="80"/>
      <c r="J204" s="80"/>
      <c r="K204" s="83"/>
      <c r="L204" s="80"/>
      <c r="M204" s="83"/>
      <c r="N204" s="83"/>
      <c r="O204" s="84"/>
      <c r="P204" s="93"/>
    </row>
    <row r="205" spans="1:16" ht="30" customHeight="1" x14ac:dyDescent="0.25">
      <c r="A205" s="92"/>
      <c r="B205" s="75"/>
      <c r="C205" s="80"/>
      <c r="D205" s="80"/>
      <c r="E205" s="82"/>
      <c r="F205" s="80"/>
      <c r="G205" s="80"/>
      <c r="H205" s="80"/>
      <c r="I205" s="80"/>
      <c r="J205" s="80"/>
      <c r="K205" s="83"/>
      <c r="L205" s="80"/>
      <c r="M205" s="83"/>
      <c r="N205" s="83"/>
      <c r="O205" s="84"/>
      <c r="P205" s="93"/>
    </row>
    <row r="206" spans="1:16" ht="30" customHeight="1" x14ac:dyDescent="0.25">
      <c r="A206" s="92"/>
      <c r="B206" s="75"/>
      <c r="C206" s="80"/>
      <c r="D206" s="80"/>
      <c r="E206" s="82"/>
      <c r="F206" s="80"/>
      <c r="G206" s="80"/>
      <c r="H206" s="80"/>
      <c r="I206" s="80"/>
      <c r="J206" s="80"/>
      <c r="K206" s="83"/>
      <c r="L206" s="80"/>
      <c r="M206" s="83"/>
      <c r="N206" s="83"/>
      <c r="O206" s="84"/>
      <c r="P206" s="93"/>
    </row>
    <row r="207" spans="1:16" ht="30" customHeight="1" x14ac:dyDescent="0.25">
      <c r="A207" s="92"/>
      <c r="B207" s="75"/>
      <c r="C207" s="80"/>
      <c r="D207" s="80"/>
      <c r="E207" s="82"/>
      <c r="F207" s="80"/>
      <c r="G207" s="80"/>
      <c r="H207" s="80"/>
      <c r="I207" s="80"/>
      <c r="J207" s="80"/>
      <c r="K207" s="83"/>
      <c r="L207" s="80"/>
      <c r="M207" s="83"/>
      <c r="N207" s="83"/>
      <c r="O207" s="84"/>
      <c r="P207" s="93"/>
    </row>
    <row r="208" spans="1:16" ht="30" customHeight="1" x14ac:dyDescent="0.25">
      <c r="A208" s="92"/>
      <c r="B208" s="75"/>
      <c r="C208" s="80"/>
      <c r="D208" s="80"/>
      <c r="E208" s="82"/>
      <c r="F208" s="80"/>
      <c r="G208" s="80"/>
      <c r="H208" s="80"/>
      <c r="I208" s="80"/>
      <c r="J208" s="80"/>
      <c r="K208" s="83"/>
      <c r="L208" s="80"/>
      <c r="M208" s="83"/>
      <c r="N208" s="83"/>
      <c r="O208" s="84"/>
      <c r="P208" s="93"/>
    </row>
    <row r="209" spans="1:16" ht="30" customHeight="1" x14ac:dyDescent="0.25">
      <c r="A209" s="92"/>
      <c r="B209" s="75"/>
      <c r="C209" s="80"/>
      <c r="D209" s="80"/>
      <c r="E209" s="82"/>
      <c r="F209" s="80"/>
      <c r="G209" s="80"/>
      <c r="H209" s="80"/>
      <c r="I209" s="80"/>
      <c r="J209" s="80"/>
      <c r="K209" s="83"/>
      <c r="L209" s="80"/>
      <c r="M209" s="83"/>
      <c r="N209" s="83"/>
      <c r="O209" s="84"/>
      <c r="P209" s="93"/>
    </row>
    <row r="210" spans="1:16" ht="30" customHeight="1" x14ac:dyDescent="0.25">
      <c r="A210" s="92"/>
      <c r="B210" s="75"/>
      <c r="C210" s="80"/>
      <c r="D210" s="80"/>
      <c r="E210" s="82"/>
      <c r="F210" s="80"/>
      <c r="G210" s="80"/>
      <c r="H210" s="80"/>
      <c r="I210" s="80"/>
      <c r="J210" s="80"/>
      <c r="K210" s="83"/>
      <c r="L210" s="80"/>
      <c r="M210" s="83"/>
      <c r="N210" s="83"/>
      <c r="O210" s="84"/>
      <c r="P210" s="93"/>
    </row>
    <row r="211" spans="1:16" ht="30" customHeight="1" x14ac:dyDescent="0.25">
      <c r="A211" s="92"/>
      <c r="B211" s="75"/>
      <c r="C211" s="80"/>
      <c r="D211" s="80"/>
      <c r="E211" s="82"/>
      <c r="F211" s="80"/>
      <c r="G211" s="80"/>
      <c r="H211" s="80"/>
      <c r="I211" s="80"/>
      <c r="J211" s="80"/>
      <c r="K211" s="83"/>
      <c r="L211" s="80"/>
      <c r="M211" s="83"/>
      <c r="N211" s="83"/>
      <c r="O211" s="84"/>
      <c r="P211" s="93"/>
    </row>
    <row r="212" spans="1:16" ht="30" customHeight="1" x14ac:dyDescent="0.25">
      <c r="A212" s="92"/>
      <c r="B212" s="75"/>
      <c r="C212" s="80"/>
      <c r="D212" s="80"/>
      <c r="E212" s="82"/>
      <c r="F212" s="80"/>
      <c r="G212" s="80"/>
      <c r="H212" s="80"/>
      <c r="I212" s="80"/>
      <c r="J212" s="80"/>
      <c r="K212" s="83"/>
      <c r="L212" s="80"/>
      <c r="M212" s="83"/>
      <c r="N212" s="83"/>
      <c r="O212" s="84"/>
      <c r="P212" s="93"/>
    </row>
    <row r="213" spans="1:16" ht="30" customHeight="1" x14ac:dyDescent="0.25">
      <c r="A213" s="92"/>
      <c r="B213" s="75"/>
      <c r="C213" s="80"/>
      <c r="D213" s="80"/>
      <c r="E213" s="82"/>
      <c r="F213" s="80"/>
      <c r="G213" s="80"/>
      <c r="H213" s="80"/>
      <c r="I213" s="80"/>
      <c r="J213" s="80"/>
      <c r="K213" s="83"/>
      <c r="L213" s="80"/>
      <c r="M213" s="83"/>
      <c r="N213" s="83"/>
      <c r="O213" s="84"/>
      <c r="P213" s="93"/>
    </row>
    <row r="214" spans="1:16" ht="30" customHeight="1" x14ac:dyDescent="0.25">
      <c r="A214" s="92"/>
      <c r="B214" s="75"/>
      <c r="C214" s="80"/>
      <c r="D214" s="80"/>
      <c r="E214" s="82"/>
      <c r="F214" s="80"/>
      <c r="G214" s="80"/>
      <c r="H214" s="80"/>
      <c r="I214" s="80"/>
      <c r="J214" s="80"/>
      <c r="K214" s="83"/>
      <c r="L214" s="80"/>
      <c r="M214" s="83"/>
      <c r="N214" s="83"/>
      <c r="O214" s="84"/>
      <c r="P214" s="93"/>
    </row>
    <row r="215" spans="1:16" ht="30" customHeight="1" x14ac:dyDescent="0.25">
      <c r="A215" s="92"/>
      <c r="B215" s="75"/>
      <c r="C215" s="80"/>
      <c r="D215" s="80"/>
      <c r="E215" s="82"/>
      <c r="F215" s="80"/>
      <c r="G215" s="80"/>
      <c r="H215" s="80"/>
      <c r="I215" s="80"/>
      <c r="J215" s="80"/>
      <c r="K215" s="83"/>
      <c r="L215" s="80"/>
      <c r="M215" s="83"/>
      <c r="N215" s="83"/>
      <c r="O215" s="84"/>
      <c r="P215" s="93"/>
    </row>
    <row r="216" spans="1:16" ht="30" customHeight="1" x14ac:dyDescent="0.25">
      <c r="A216" s="92"/>
      <c r="B216" s="75"/>
      <c r="C216" s="80"/>
      <c r="D216" s="80"/>
      <c r="E216" s="82"/>
      <c r="F216" s="80"/>
      <c r="G216" s="80"/>
      <c r="H216" s="80"/>
      <c r="I216" s="80"/>
      <c r="J216" s="80"/>
      <c r="K216" s="83"/>
      <c r="L216" s="80"/>
      <c r="M216" s="83"/>
      <c r="N216" s="83"/>
      <c r="O216" s="84"/>
      <c r="P216" s="93"/>
    </row>
    <row r="217" spans="1:16" ht="30" customHeight="1" x14ac:dyDescent="0.25">
      <c r="A217" s="92"/>
      <c r="B217" s="75"/>
      <c r="C217" s="80"/>
      <c r="D217" s="80"/>
      <c r="E217" s="82"/>
      <c r="F217" s="80"/>
      <c r="G217" s="80"/>
      <c r="H217" s="80"/>
      <c r="I217" s="80"/>
      <c r="J217" s="80"/>
      <c r="K217" s="83"/>
      <c r="L217" s="80"/>
      <c r="M217" s="83"/>
      <c r="N217" s="83"/>
      <c r="O217" s="84"/>
      <c r="P217" s="93"/>
    </row>
    <row r="218" spans="1:16" ht="30" customHeight="1" x14ac:dyDescent="0.25">
      <c r="A218" s="92"/>
      <c r="B218" s="75"/>
      <c r="C218" s="80"/>
      <c r="D218" s="80"/>
      <c r="E218" s="82"/>
      <c r="F218" s="80"/>
      <c r="G218" s="80"/>
      <c r="H218" s="80"/>
      <c r="I218" s="80"/>
      <c r="J218" s="80"/>
      <c r="K218" s="83"/>
      <c r="L218" s="80"/>
      <c r="M218" s="83"/>
      <c r="N218" s="83"/>
      <c r="O218" s="84"/>
      <c r="P218" s="93"/>
    </row>
    <row r="219" spans="1:16" ht="30" customHeight="1" x14ac:dyDescent="0.25">
      <c r="A219" s="92"/>
      <c r="B219" s="75"/>
      <c r="C219" s="80"/>
      <c r="D219" s="80"/>
      <c r="E219" s="82"/>
      <c r="F219" s="80"/>
      <c r="G219" s="80"/>
      <c r="H219" s="80"/>
      <c r="I219" s="80"/>
      <c r="J219" s="80"/>
      <c r="K219" s="83"/>
      <c r="L219" s="80"/>
      <c r="M219" s="83"/>
      <c r="N219" s="83"/>
      <c r="O219" s="84"/>
      <c r="P219" s="93"/>
    </row>
    <row r="220" spans="1:16" ht="30" customHeight="1" x14ac:dyDescent="0.25">
      <c r="A220" s="92"/>
      <c r="B220" s="75"/>
      <c r="C220" s="80"/>
      <c r="D220" s="80"/>
      <c r="E220" s="82"/>
      <c r="F220" s="80"/>
      <c r="G220" s="80"/>
      <c r="H220" s="80"/>
      <c r="I220" s="80"/>
      <c r="J220" s="80"/>
      <c r="K220" s="83"/>
      <c r="L220" s="80"/>
      <c r="M220" s="83"/>
      <c r="N220" s="83"/>
      <c r="O220" s="84"/>
      <c r="P220" s="93"/>
    </row>
    <row r="221" spans="1:16" ht="30" customHeight="1" x14ac:dyDescent="0.25">
      <c r="A221" s="92"/>
      <c r="B221" s="75"/>
      <c r="C221" s="80"/>
      <c r="D221" s="80"/>
      <c r="E221" s="82"/>
      <c r="F221" s="80"/>
      <c r="G221" s="80"/>
      <c r="H221" s="80"/>
      <c r="I221" s="80"/>
      <c r="J221" s="80"/>
      <c r="K221" s="83"/>
      <c r="L221" s="80"/>
      <c r="M221" s="83"/>
      <c r="N221" s="83"/>
      <c r="O221" s="84"/>
      <c r="P221" s="93"/>
    </row>
    <row r="222" spans="1:16" ht="30" customHeight="1" x14ac:dyDescent="0.25">
      <c r="A222" s="92"/>
      <c r="B222" s="75"/>
      <c r="C222" s="80"/>
      <c r="D222" s="80"/>
      <c r="E222" s="82"/>
      <c r="F222" s="80"/>
      <c r="G222" s="80"/>
      <c r="H222" s="80"/>
      <c r="I222" s="80"/>
      <c r="J222" s="80"/>
      <c r="K222" s="83"/>
      <c r="L222" s="80"/>
      <c r="M222" s="83"/>
      <c r="N222" s="83"/>
      <c r="O222" s="84"/>
      <c r="P222" s="93"/>
    </row>
    <row r="223" spans="1:16" ht="30" customHeight="1" x14ac:dyDescent="0.25">
      <c r="A223" s="92"/>
      <c r="B223" s="75"/>
      <c r="C223" s="80"/>
      <c r="D223" s="80"/>
      <c r="E223" s="82"/>
      <c r="F223" s="80"/>
      <c r="G223" s="80"/>
      <c r="H223" s="80"/>
      <c r="I223" s="80"/>
      <c r="J223" s="80"/>
      <c r="K223" s="83"/>
      <c r="L223" s="80"/>
      <c r="M223" s="83"/>
      <c r="N223" s="83"/>
      <c r="O223" s="84"/>
      <c r="P223" s="93"/>
    </row>
    <row r="224" spans="1:16" ht="30" customHeight="1" x14ac:dyDescent="0.25">
      <c r="A224" s="92"/>
      <c r="B224" s="75"/>
      <c r="C224" s="80"/>
      <c r="D224" s="80"/>
      <c r="E224" s="82"/>
      <c r="F224" s="80"/>
      <c r="G224" s="80"/>
      <c r="H224" s="80"/>
      <c r="I224" s="80"/>
      <c r="J224" s="80"/>
      <c r="K224" s="83"/>
      <c r="L224" s="80"/>
      <c r="M224" s="83"/>
      <c r="N224" s="83"/>
      <c r="O224" s="84"/>
      <c r="P224" s="93"/>
    </row>
    <row r="225" spans="1:16" ht="30" customHeight="1" x14ac:dyDescent="0.25">
      <c r="A225" s="92"/>
      <c r="B225" s="75"/>
      <c r="C225" s="80"/>
      <c r="D225" s="80"/>
      <c r="E225" s="82"/>
      <c r="F225" s="80"/>
      <c r="G225" s="80"/>
      <c r="H225" s="80"/>
      <c r="I225" s="80"/>
      <c r="J225" s="80"/>
      <c r="K225" s="83"/>
      <c r="L225" s="80"/>
      <c r="M225" s="83"/>
      <c r="N225" s="83"/>
      <c r="O225" s="84"/>
      <c r="P225" s="93"/>
    </row>
    <row r="226" spans="1:16" ht="30" customHeight="1" x14ac:dyDescent="0.25">
      <c r="A226" s="92"/>
      <c r="B226" s="75"/>
      <c r="C226" s="80"/>
      <c r="D226" s="80"/>
      <c r="E226" s="82"/>
      <c r="F226" s="80"/>
      <c r="G226" s="80"/>
      <c r="H226" s="80"/>
      <c r="I226" s="80"/>
      <c r="J226" s="80"/>
      <c r="K226" s="83"/>
      <c r="L226" s="80"/>
      <c r="M226" s="83"/>
      <c r="N226" s="83"/>
      <c r="O226" s="84"/>
      <c r="P226" s="93"/>
    </row>
    <row r="227" spans="1:16" ht="30" customHeight="1" x14ac:dyDescent="0.25">
      <c r="A227" s="92"/>
      <c r="B227" s="75"/>
      <c r="C227" s="80"/>
      <c r="D227" s="80"/>
      <c r="E227" s="82"/>
      <c r="F227" s="80"/>
      <c r="G227" s="80"/>
      <c r="H227" s="80"/>
      <c r="I227" s="80"/>
      <c r="J227" s="80"/>
      <c r="K227" s="83"/>
      <c r="L227" s="80"/>
      <c r="M227" s="83"/>
      <c r="N227" s="83"/>
      <c r="O227" s="84"/>
      <c r="P227" s="93"/>
    </row>
    <row r="228" spans="1:16" ht="30" customHeight="1" x14ac:dyDescent="0.25">
      <c r="A228" s="92"/>
      <c r="B228" s="75"/>
      <c r="C228" s="80"/>
      <c r="D228" s="80"/>
      <c r="E228" s="82"/>
      <c r="F228" s="80"/>
      <c r="G228" s="80"/>
      <c r="H228" s="80"/>
      <c r="I228" s="80"/>
      <c r="J228" s="80"/>
      <c r="K228" s="83"/>
      <c r="L228" s="80"/>
      <c r="M228" s="83"/>
      <c r="N228" s="83"/>
      <c r="O228" s="84"/>
      <c r="P228" s="93"/>
    </row>
    <row r="229" spans="1:16" ht="30" customHeight="1" x14ac:dyDescent="0.25">
      <c r="A229" s="92"/>
      <c r="B229" s="75"/>
      <c r="C229" s="80"/>
      <c r="D229" s="80"/>
      <c r="E229" s="82"/>
      <c r="F229" s="80"/>
      <c r="G229" s="80"/>
      <c r="H229" s="80"/>
      <c r="I229" s="80"/>
      <c r="J229" s="80"/>
      <c r="K229" s="83"/>
      <c r="L229" s="80"/>
      <c r="M229" s="83"/>
      <c r="N229" s="83"/>
      <c r="O229" s="84"/>
      <c r="P229" s="93"/>
    </row>
    <row r="230" spans="1:16" ht="30" customHeight="1" x14ac:dyDescent="0.25">
      <c r="A230" s="92"/>
      <c r="B230" s="75"/>
      <c r="C230" s="80"/>
      <c r="D230" s="80"/>
      <c r="E230" s="82"/>
      <c r="F230" s="80"/>
      <c r="G230" s="80"/>
      <c r="H230" s="80"/>
      <c r="I230" s="80"/>
      <c r="J230" s="80"/>
      <c r="K230" s="83"/>
      <c r="L230" s="80"/>
      <c r="M230" s="83"/>
      <c r="N230" s="83"/>
      <c r="O230" s="84"/>
      <c r="P230" s="93"/>
    </row>
    <row r="231" spans="1:16" ht="30" customHeight="1" x14ac:dyDescent="0.25">
      <c r="A231" s="92"/>
      <c r="B231" s="75"/>
      <c r="C231" s="80"/>
      <c r="D231" s="80"/>
      <c r="E231" s="82"/>
      <c r="F231" s="80"/>
      <c r="G231" s="80"/>
      <c r="H231" s="80"/>
      <c r="I231" s="80"/>
      <c r="J231" s="80"/>
      <c r="K231" s="83"/>
      <c r="L231" s="80"/>
      <c r="M231" s="83"/>
      <c r="N231" s="83"/>
      <c r="O231" s="84"/>
      <c r="P231" s="93"/>
    </row>
    <row r="232" spans="1:16" ht="30" customHeight="1" x14ac:dyDescent="0.25">
      <c r="A232" s="92"/>
      <c r="B232" s="75"/>
      <c r="C232" s="80"/>
      <c r="D232" s="80"/>
      <c r="E232" s="82"/>
      <c r="F232" s="80"/>
      <c r="G232" s="80"/>
      <c r="H232" s="80"/>
      <c r="I232" s="80"/>
      <c r="J232" s="80"/>
      <c r="K232" s="83"/>
      <c r="L232" s="80"/>
      <c r="M232" s="83"/>
      <c r="N232" s="83"/>
      <c r="O232" s="84"/>
      <c r="P232" s="93"/>
    </row>
    <row r="233" spans="1:16" ht="30" customHeight="1" x14ac:dyDescent="0.25">
      <c r="A233" s="92"/>
      <c r="B233" s="75"/>
      <c r="C233" s="80"/>
      <c r="D233" s="80"/>
      <c r="E233" s="82"/>
      <c r="F233" s="80"/>
      <c r="G233" s="80"/>
      <c r="H233" s="80"/>
      <c r="I233" s="80"/>
      <c r="J233" s="80"/>
      <c r="K233" s="83"/>
      <c r="L233" s="80"/>
      <c r="M233" s="83"/>
      <c r="N233" s="83"/>
      <c r="O233" s="84"/>
      <c r="P233" s="93"/>
    </row>
    <row r="234" spans="1:16" ht="30" customHeight="1" x14ac:dyDescent="0.25">
      <c r="A234" s="92"/>
      <c r="B234" s="75"/>
      <c r="C234" s="80"/>
      <c r="D234" s="80"/>
      <c r="E234" s="82"/>
      <c r="F234" s="80"/>
      <c r="G234" s="80"/>
      <c r="H234" s="80"/>
      <c r="I234" s="80"/>
      <c r="J234" s="80"/>
      <c r="K234" s="83"/>
      <c r="L234" s="80"/>
      <c r="M234" s="83"/>
      <c r="N234" s="83"/>
      <c r="O234" s="84"/>
      <c r="P234" s="93"/>
    </row>
    <row r="235" spans="1:16" ht="30" customHeight="1" x14ac:dyDescent="0.25">
      <c r="A235" s="92"/>
      <c r="B235" s="75"/>
      <c r="C235" s="80"/>
      <c r="D235" s="80"/>
      <c r="E235" s="82"/>
      <c r="F235" s="80"/>
      <c r="G235" s="80"/>
      <c r="H235" s="80"/>
      <c r="I235" s="80"/>
      <c r="J235" s="80"/>
      <c r="K235" s="83"/>
      <c r="L235" s="80"/>
      <c r="M235" s="83"/>
      <c r="N235" s="83"/>
      <c r="O235" s="84"/>
      <c r="P235" s="93"/>
    </row>
    <row r="236" spans="1:16" ht="30" customHeight="1" x14ac:dyDescent="0.25">
      <c r="A236" s="92"/>
      <c r="B236" s="75"/>
      <c r="C236" s="80"/>
      <c r="D236" s="80"/>
      <c r="E236" s="82"/>
      <c r="F236" s="80"/>
      <c r="G236" s="80"/>
      <c r="H236" s="80"/>
      <c r="I236" s="80"/>
      <c r="J236" s="80"/>
      <c r="K236" s="83"/>
      <c r="L236" s="80"/>
      <c r="M236" s="83"/>
      <c r="N236" s="83"/>
      <c r="O236" s="84"/>
      <c r="P236" s="93"/>
    </row>
    <row r="237" spans="1:16" ht="30" customHeight="1" x14ac:dyDescent="0.25">
      <c r="A237" s="92"/>
      <c r="B237" s="75"/>
      <c r="C237" s="80"/>
      <c r="D237" s="80"/>
      <c r="E237" s="82"/>
      <c r="F237" s="80"/>
      <c r="G237" s="80"/>
      <c r="H237" s="80"/>
      <c r="I237" s="80"/>
      <c r="J237" s="80"/>
      <c r="K237" s="83"/>
      <c r="L237" s="80"/>
      <c r="M237" s="83"/>
      <c r="N237" s="83"/>
      <c r="O237" s="84"/>
      <c r="P237" s="93"/>
    </row>
    <row r="238" spans="1:16" ht="30" customHeight="1" x14ac:dyDescent="0.25">
      <c r="A238" s="92"/>
      <c r="B238" s="75"/>
      <c r="C238" s="80"/>
      <c r="D238" s="80"/>
      <c r="E238" s="82"/>
      <c r="F238" s="80"/>
      <c r="G238" s="80"/>
      <c r="H238" s="80"/>
      <c r="I238" s="80"/>
      <c r="J238" s="80"/>
      <c r="K238" s="83"/>
      <c r="L238" s="80"/>
      <c r="M238" s="83"/>
      <c r="N238" s="83"/>
      <c r="O238" s="84"/>
      <c r="P238" s="93"/>
    </row>
    <row r="239" spans="1:16" ht="30" customHeight="1" x14ac:dyDescent="0.25">
      <c r="A239" s="92"/>
      <c r="B239" s="75"/>
      <c r="C239" s="80"/>
      <c r="D239" s="80"/>
      <c r="E239" s="82"/>
      <c r="F239" s="80"/>
      <c r="G239" s="80"/>
      <c r="H239" s="80"/>
      <c r="I239" s="80"/>
      <c r="J239" s="80"/>
      <c r="K239" s="83"/>
      <c r="L239" s="80"/>
      <c r="M239" s="83"/>
      <c r="N239" s="83"/>
      <c r="O239" s="84"/>
      <c r="P239" s="93"/>
    </row>
    <row r="240" spans="1:16" ht="30" customHeight="1" x14ac:dyDescent="0.25">
      <c r="A240" s="92"/>
      <c r="B240" s="75"/>
      <c r="C240" s="80"/>
      <c r="D240" s="80"/>
      <c r="E240" s="82"/>
      <c r="F240" s="80"/>
      <c r="G240" s="80"/>
      <c r="H240" s="80"/>
      <c r="I240" s="80"/>
      <c r="J240" s="80"/>
      <c r="K240" s="83"/>
      <c r="L240" s="80"/>
      <c r="M240" s="83"/>
      <c r="N240" s="83"/>
      <c r="O240" s="84"/>
      <c r="P240" s="93"/>
    </row>
    <row r="241" spans="1:16" ht="30" customHeight="1" x14ac:dyDescent="0.25">
      <c r="A241" s="92"/>
      <c r="B241" s="75"/>
      <c r="C241" s="80"/>
      <c r="D241" s="80"/>
      <c r="E241" s="82"/>
      <c r="F241" s="80"/>
      <c r="G241" s="80"/>
      <c r="H241" s="80"/>
      <c r="I241" s="80"/>
      <c r="J241" s="80"/>
      <c r="K241" s="83"/>
      <c r="L241" s="80"/>
      <c r="M241" s="83"/>
      <c r="N241" s="83"/>
      <c r="O241" s="84"/>
      <c r="P241" s="93"/>
    </row>
    <row r="242" spans="1:16" ht="30" customHeight="1" x14ac:dyDescent="0.25">
      <c r="A242" s="92"/>
      <c r="B242" s="75"/>
      <c r="C242" s="80"/>
      <c r="D242" s="80"/>
      <c r="E242" s="82"/>
      <c r="F242" s="80"/>
      <c r="G242" s="80"/>
      <c r="H242" s="80"/>
      <c r="I242" s="80"/>
      <c r="J242" s="80"/>
      <c r="K242" s="83"/>
      <c r="L242" s="80"/>
      <c r="M242" s="83"/>
      <c r="N242" s="83"/>
      <c r="O242" s="84"/>
      <c r="P242" s="93"/>
    </row>
    <row r="243" spans="1:16" ht="30" customHeight="1" x14ac:dyDescent="0.25">
      <c r="A243" s="92"/>
      <c r="B243" s="75"/>
      <c r="C243" s="80"/>
      <c r="D243" s="80"/>
      <c r="E243" s="82"/>
      <c r="F243" s="80"/>
      <c r="G243" s="80"/>
      <c r="H243" s="80"/>
      <c r="I243" s="80"/>
      <c r="J243" s="80"/>
      <c r="K243" s="83"/>
      <c r="L243" s="80"/>
      <c r="M243" s="83"/>
      <c r="N243" s="83"/>
      <c r="O243" s="84"/>
      <c r="P243" s="93"/>
    </row>
    <row r="244" spans="1:16" ht="30" customHeight="1" x14ac:dyDescent="0.25">
      <c r="A244" s="92"/>
      <c r="B244" s="75"/>
      <c r="C244" s="80"/>
      <c r="D244" s="80"/>
      <c r="E244" s="82"/>
      <c r="F244" s="80"/>
      <c r="G244" s="80"/>
      <c r="H244" s="80"/>
      <c r="I244" s="80"/>
      <c r="J244" s="80"/>
      <c r="K244" s="83"/>
      <c r="L244" s="80"/>
      <c r="M244" s="83"/>
      <c r="N244" s="83"/>
      <c r="O244" s="84"/>
      <c r="P244" s="93"/>
    </row>
    <row r="245" spans="1:16" ht="30" customHeight="1" x14ac:dyDescent="0.25">
      <c r="A245" s="92"/>
      <c r="B245" s="75"/>
      <c r="C245" s="80"/>
      <c r="D245" s="80"/>
      <c r="E245" s="82"/>
      <c r="F245" s="80"/>
      <c r="G245" s="80"/>
      <c r="H245" s="80"/>
      <c r="I245" s="80"/>
      <c r="J245" s="80"/>
      <c r="K245" s="83"/>
      <c r="L245" s="80"/>
      <c r="M245" s="83"/>
      <c r="N245" s="83"/>
      <c r="O245" s="84"/>
      <c r="P245" s="93"/>
    </row>
    <row r="246" spans="1:16" ht="30" customHeight="1" x14ac:dyDescent="0.25">
      <c r="A246" s="92"/>
      <c r="B246" s="75"/>
      <c r="C246" s="80"/>
      <c r="D246" s="80"/>
      <c r="E246" s="82"/>
      <c r="F246" s="80"/>
      <c r="G246" s="80"/>
      <c r="H246" s="80"/>
      <c r="I246" s="80"/>
      <c r="J246" s="80"/>
      <c r="K246" s="83"/>
      <c r="L246" s="80"/>
      <c r="M246" s="83"/>
      <c r="N246" s="83"/>
      <c r="O246" s="84"/>
      <c r="P246" s="93"/>
    </row>
    <row r="247" spans="1:16" ht="30" customHeight="1" x14ac:dyDescent="0.25">
      <c r="A247" s="92"/>
      <c r="B247" s="75"/>
      <c r="C247" s="80"/>
      <c r="D247" s="80"/>
      <c r="E247" s="82"/>
      <c r="F247" s="80"/>
      <c r="G247" s="80"/>
      <c r="H247" s="80"/>
      <c r="I247" s="80"/>
      <c r="J247" s="80"/>
      <c r="K247" s="83"/>
      <c r="L247" s="80"/>
      <c r="M247" s="83"/>
      <c r="N247" s="83"/>
      <c r="O247" s="84"/>
      <c r="P247" s="93"/>
    </row>
    <row r="248" spans="1:16" ht="30" customHeight="1" x14ac:dyDescent="0.25">
      <c r="A248" s="92"/>
      <c r="B248" s="75"/>
      <c r="C248" s="80"/>
      <c r="D248" s="80"/>
      <c r="E248" s="82"/>
      <c r="F248" s="80"/>
      <c r="G248" s="80"/>
      <c r="H248" s="80"/>
      <c r="I248" s="80"/>
      <c r="J248" s="80"/>
      <c r="K248" s="83"/>
      <c r="L248" s="80"/>
      <c r="M248" s="83"/>
      <c r="N248" s="83"/>
      <c r="O248" s="84"/>
      <c r="P248" s="93"/>
    </row>
    <row r="249" spans="1:16" ht="30" customHeight="1" x14ac:dyDescent="0.25">
      <c r="A249" s="92"/>
      <c r="B249" s="75"/>
      <c r="C249" s="80"/>
      <c r="D249" s="80"/>
      <c r="E249" s="82"/>
      <c r="F249" s="80"/>
      <c r="G249" s="80"/>
      <c r="H249" s="80"/>
      <c r="I249" s="80"/>
      <c r="J249" s="80"/>
      <c r="K249" s="83"/>
      <c r="L249" s="80"/>
      <c r="M249" s="83"/>
      <c r="N249" s="83"/>
      <c r="O249" s="84"/>
      <c r="P249" s="93"/>
    </row>
    <row r="250" spans="1:16" ht="30" customHeight="1" x14ac:dyDescent="0.25">
      <c r="A250" s="92"/>
      <c r="B250" s="75"/>
      <c r="C250" s="80"/>
      <c r="D250" s="80"/>
      <c r="E250" s="82"/>
      <c r="F250" s="80"/>
      <c r="G250" s="80"/>
      <c r="H250" s="80"/>
      <c r="I250" s="80"/>
      <c r="J250" s="80"/>
      <c r="K250" s="83"/>
      <c r="L250" s="80"/>
      <c r="M250" s="83"/>
      <c r="N250" s="83"/>
      <c r="O250" s="84"/>
      <c r="P250" s="93"/>
    </row>
    <row r="251" spans="1:16" ht="30" customHeight="1" x14ac:dyDescent="0.25">
      <c r="A251" s="92"/>
      <c r="B251" s="75"/>
      <c r="C251" s="80"/>
      <c r="D251" s="80"/>
      <c r="E251" s="82"/>
      <c r="F251" s="80"/>
      <c r="G251" s="80"/>
      <c r="H251" s="80"/>
      <c r="I251" s="80"/>
      <c r="J251" s="80"/>
      <c r="K251" s="83"/>
      <c r="L251" s="80"/>
      <c r="M251" s="83"/>
      <c r="N251" s="83"/>
      <c r="O251" s="84"/>
      <c r="P251" s="93"/>
    </row>
    <row r="252" spans="1:16" ht="30" customHeight="1" x14ac:dyDescent="0.25">
      <c r="A252" s="92"/>
      <c r="B252" s="75"/>
      <c r="C252" s="80"/>
      <c r="D252" s="80"/>
      <c r="E252" s="82"/>
      <c r="F252" s="80"/>
      <c r="G252" s="80"/>
      <c r="H252" s="80"/>
      <c r="I252" s="80"/>
      <c r="J252" s="80"/>
      <c r="K252" s="83"/>
      <c r="L252" s="80"/>
      <c r="M252" s="83"/>
      <c r="N252" s="83"/>
      <c r="O252" s="84"/>
      <c r="P252" s="93"/>
    </row>
    <row r="253" spans="1:16" ht="30" customHeight="1" x14ac:dyDescent="0.25">
      <c r="A253" s="92"/>
      <c r="B253" s="75"/>
      <c r="C253" s="80"/>
      <c r="D253" s="80"/>
      <c r="E253" s="82"/>
      <c r="F253" s="80"/>
      <c r="G253" s="80"/>
      <c r="H253" s="80"/>
      <c r="I253" s="80"/>
      <c r="J253" s="80"/>
      <c r="K253" s="83"/>
      <c r="L253" s="80"/>
      <c r="M253" s="83"/>
      <c r="N253" s="83"/>
      <c r="O253" s="84"/>
      <c r="P253" s="93"/>
    </row>
    <row r="254" spans="1:16" ht="30" customHeight="1" x14ac:dyDescent="0.25">
      <c r="A254" s="92"/>
      <c r="B254" s="75"/>
      <c r="C254" s="80"/>
      <c r="D254" s="80"/>
      <c r="E254" s="82"/>
      <c r="F254" s="80"/>
      <c r="G254" s="80"/>
      <c r="H254" s="80"/>
      <c r="I254" s="80"/>
      <c r="J254" s="80"/>
      <c r="K254" s="83"/>
      <c r="L254" s="80"/>
      <c r="M254" s="83"/>
      <c r="N254" s="83"/>
      <c r="O254" s="84"/>
      <c r="P254" s="93"/>
    </row>
    <row r="255" spans="1:16" ht="30" customHeight="1" x14ac:dyDescent="0.25">
      <c r="A255" s="92"/>
      <c r="B255" s="75"/>
      <c r="C255" s="80"/>
      <c r="D255" s="80"/>
      <c r="E255" s="82"/>
      <c r="F255" s="80"/>
      <c r="G255" s="80"/>
      <c r="H255" s="80"/>
      <c r="I255" s="80"/>
      <c r="J255" s="80"/>
      <c r="K255" s="83"/>
      <c r="L255" s="80"/>
      <c r="M255" s="83"/>
      <c r="N255" s="83"/>
      <c r="O255" s="84"/>
      <c r="P255" s="93"/>
    </row>
    <row r="256" spans="1:16" ht="30" customHeight="1" x14ac:dyDescent="0.25">
      <c r="A256" s="92"/>
      <c r="B256" s="75"/>
      <c r="C256" s="80"/>
      <c r="D256" s="80"/>
      <c r="E256" s="82"/>
      <c r="F256" s="80"/>
      <c r="G256" s="80"/>
      <c r="H256" s="80"/>
      <c r="I256" s="80"/>
      <c r="J256" s="80"/>
      <c r="K256" s="83"/>
      <c r="L256" s="80"/>
      <c r="M256" s="83"/>
      <c r="N256" s="83"/>
      <c r="O256" s="84"/>
      <c r="P256" s="93"/>
    </row>
    <row r="257" spans="1:16" ht="30" customHeight="1" x14ac:dyDescent="0.25">
      <c r="A257" s="92"/>
      <c r="B257" s="75"/>
      <c r="C257" s="80"/>
      <c r="D257" s="80"/>
      <c r="E257" s="82"/>
      <c r="F257" s="80"/>
      <c r="G257" s="80"/>
      <c r="H257" s="80"/>
      <c r="I257" s="80"/>
      <c r="J257" s="80"/>
      <c r="K257" s="83"/>
      <c r="L257" s="80"/>
      <c r="M257" s="83"/>
      <c r="N257" s="83"/>
      <c r="O257" s="84"/>
      <c r="P257" s="93"/>
    </row>
    <row r="258" spans="1:16" ht="30" customHeight="1" x14ac:dyDescent="0.25">
      <c r="A258" s="92"/>
      <c r="B258" s="75"/>
      <c r="C258" s="80"/>
      <c r="D258" s="80"/>
      <c r="E258" s="82"/>
      <c r="F258" s="80"/>
      <c r="G258" s="80"/>
      <c r="H258" s="80"/>
      <c r="I258" s="80"/>
      <c r="J258" s="80"/>
      <c r="K258" s="83"/>
      <c r="L258" s="80"/>
      <c r="M258" s="83"/>
      <c r="N258" s="83"/>
      <c r="O258" s="84"/>
      <c r="P258" s="93"/>
    </row>
    <row r="259" spans="1:16" ht="30" customHeight="1" x14ac:dyDescent="0.25">
      <c r="A259" s="92"/>
      <c r="B259" s="75"/>
      <c r="C259" s="80"/>
      <c r="D259" s="80"/>
      <c r="E259" s="82"/>
      <c r="F259" s="80"/>
      <c r="G259" s="80"/>
      <c r="H259" s="80"/>
      <c r="I259" s="80"/>
      <c r="J259" s="80"/>
      <c r="K259" s="83"/>
      <c r="L259" s="80"/>
      <c r="M259" s="83"/>
      <c r="N259" s="83"/>
      <c r="O259" s="84"/>
      <c r="P259" s="93"/>
    </row>
    <row r="260" spans="1:16" ht="30" customHeight="1" x14ac:dyDescent="0.25">
      <c r="A260" s="92"/>
      <c r="B260" s="75"/>
      <c r="C260" s="80"/>
      <c r="D260" s="80"/>
      <c r="E260" s="82"/>
      <c r="F260" s="80"/>
      <c r="G260" s="80"/>
      <c r="H260" s="80"/>
      <c r="I260" s="80"/>
      <c r="J260" s="80"/>
      <c r="K260" s="83"/>
      <c r="L260" s="80"/>
      <c r="M260" s="83"/>
      <c r="N260" s="83"/>
      <c r="O260" s="84"/>
      <c r="P260" s="93"/>
    </row>
    <row r="261" spans="1:16" ht="30" customHeight="1" x14ac:dyDescent="0.25">
      <c r="A261" s="92"/>
      <c r="B261" s="75"/>
      <c r="C261" s="80"/>
      <c r="D261" s="80"/>
      <c r="E261" s="82"/>
      <c r="F261" s="80"/>
      <c r="G261" s="80"/>
      <c r="H261" s="80"/>
      <c r="I261" s="80"/>
      <c r="J261" s="80"/>
      <c r="K261" s="83"/>
      <c r="L261" s="80"/>
      <c r="M261" s="83"/>
      <c r="N261" s="83"/>
      <c r="O261" s="84"/>
      <c r="P261" s="93"/>
    </row>
    <row r="262" spans="1:16" ht="30" customHeight="1" x14ac:dyDescent="0.25">
      <c r="A262" s="92"/>
      <c r="B262" s="75"/>
      <c r="C262" s="80"/>
      <c r="D262" s="80"/>
      <c r="E262" s="82"/>
      <c r="F262" s="80"/>
      <c r="G262" s="80"/>
      <c r="H262" s="80"/>
      <c r="I262" s="80"/>
      <c r="J262" s="80"/>
      <c r="K262" s="83"/>
      <c r="L262" s="80"/>
      <c r="M262" s="83"/>
      <c r="N262" s="83"/>
      <c r="O262" s="84"/>
      <c r="P262" s="93"/>
    </row>
    <row r="263" spans="1:16" ht="30" customHeight="1" x14ac:dyDescent="0.25">
      <c r="A263" s="92"/>
      <c r="B263" s="75"/>
      <c r="C263" s="80"/>
      <c r="D263" s="80"/>
      <c r="E263" s="82"/>
      <c r="F263" s="80"/>
      <c r="G263" s="80"/>
      <c r="H263" s="80"/>
      <c r="I263" s="80"/>
      <c r="J263" s="80"/>
      <c r="K263" s="83"/>
      <c r="L263" s="80"/>
      <c r="M263" s="83"/>
      <c r="N263" s="83"/>
      <c r="O263" s="84"/>
      <c r="P263" s="93"/>
    </row>
    <row r="264" spans="1:16" ht="30" customHeight="1" x14ac:dyDescent="0.25">
      <c r="A264" s="92"/>
      <c r="B264" s="75"/>
      <c r="C264" s="80"/>
      <c r="D264" s="80"/>
      <c r="E264" s="82"/>
      <c r="F264" s="80"/>
      <c r="G264" s="80"/>
      <c r="H264" s="80"/>
      <c r="I264" s="80"/>
      <c r="J264" s="80"/>
      <c r="K264" s="83"/>
      <c r="L264" s="80"/>
      <c r="M264" s="83"/>
      <c r="N264" s="83"/>
      <c r="O264" s="84"/>
      <c r="P264" s="93"/>
    </row>
    <row r="265" spans="1:16" ht="30" customHeight="1" x14ac:dyDescent="0.25">
      <c r="A265" s="92"/>
      <c r="B265" s="75"/>
      <c r="C265" s="80"/>
      <c r="D265" s="80"/>
      <c r="E265" s="82"/>
      <c r="F265" s="80"/>
      <c r="G265" s="80"/>
      <c r="H265" s="80"/>
      <c r="I265" s="80"/>
      <c r="J265" s="80"/>
      <c r="K265" s="83"/>
      <c r="L265" s="80"/>
      <c r="M265" s="83"/>
      <c r="N265" s="83"/>
      <c r="O265" s="84"/>
      <c r="P265" s="93"/>
    </row>
    <row r="266" spans="1:16" ht="30" customHeight="1" x14ac:dyDescent="0.25">
      <c r="A266" s="92"/>
      <c r="B266" s="75"/>
      <c r="C266" s="80"/>
      <c r="D266" s="80"/>
      <c r="E266" s="82"/>
      <c r="F266" s="80"/>
      <c r="G266" s="80"/>
      <c r="H266" s="80"/>
      <c r="I266" s="80"/>
      <c r="J266" s="80"/>
      <c r="K266" s="83"/>
      <c r="L266" s="80"/>
      <c r="M266" s="83"/>
      <c r="N266" s="83"/>
      <c r="O266" s="84"/>
      <c r="P266" s="93"/>
    </row>
    <row r="267" spans="1:16" ht="30" customHeight="1" x14ac:dyDescent="0.25">
      <c r="A267" s="92"/>
      <c r="B267" s="75"/>
      <c r="C267" s="80"/>
      <c r="D267" s="80"/>
      <c r="E267" s="82"/>
      <c r="F267" s="80"/>
      <c r="G267" s="80"/>
      <c r="H267" s="80"/>
      <c r="I267" s="80"/>
      <c r="J267" s="80"/>
      <c r="K267" s="83"/>
      <c r="L267" s="80"/>
      <c r="M267" s="83"/>
      <c r="N267" s="83"/>
      <c r="O267" s="84"/>
      <c r="P267" s="93"/>
    </row>
    <row r="268" spans="1:16" ht="30" customHeight="1" x14ac:dyDescent="0.25">
      <c r="A268" s="92"/>
      <c r="B268" s="75"/>
      <c r="C268" s="80"/>
      <c r="D268" s="80"/>
      <c r="E268" s="82"/>
      <c r="F268" s="80"/>
      <c r="G268" s="80"/>
      <c r="H268" s="80"/>
      <c r="I268" s="80"/>
      <c r="J268" s="80"/>
      <c r="K268" s="83"/>
      <c r="L268" s="80"/>
      <c r="M268" s="83"/>
      <c r="N268" s="83"/>
      <c r="O268" s="84"/>
      <c r="P268" s="93"/>
    </row>
    <row r="269" spans="1:16" ht="30" customHeight="1" x14ac:dyDescent="0.25">
      <c r="A269" s="92"/>
      <c r="B269" s="75"/>
      <c r="C269" s="80"/>
      <c r="D269" s="80"/>
      <c r="E269" s="82"/>
      <c r="F269" s="80"/>
      <c r="G269" s="80"/>
      <c r="H269" s="80"/>
      <c r="I269" s="80"/>
      <c r="J269" s="80"/>
      <c r="K269" s="83"/>
      <c r="L269" s="80"/>
      <c r="M269" s="83"/>
      <c r="N269" s="83"/>
      <c r="O269" s="84"/>
      <c r="P269" s="93"/>
    </row>
    <row r="270" spans="1:16" ht="30" customHeight="1" x14ac:dyDescent="0.25">
      <c r="A270" s="92"/>
      <c r="B270" s="75"/>
      <c r="C270" s="80"/>
      <c r="D270" s="80"/>
      <c r="E270" s="82"/>
      <c r="F270" s="80"/>
      <c r="G270" s="80"/>
      <c r="H270" s="80"/>
      <c r="I270" s="80"/>
      <c r="J270" s="80"/>
      <c r="K270" s="83"/>
      <c r="L270" s="80"/>
      <c r="M270" s="83"/>
      <c r="N270" s="83"/>
      <c r="O270" s="84"/>
      <c r="P270" s="93"/>
    </row>
    <row r="271" spans="1:16" ht="30" customHeight="1" x14ac:dyDescent="0.25">
      <c r="A271" s="92"/>
      <c r="B271" s="75"/>
      <c r="C271" s="80"/>
      <c r="D271" s="80"/>
      <c r="E271" s="82"/>
      <c r="F271" s="80"/>
      <c r="G271" s="80"/>
      <c r="H271" s="80"/>
      <c r="I271" s="80"/>
      <c r="J271" s="80"/>
      <c r="K271" s="83"/>
      <c r="L271" s="80"/>
      <c r="M271" s="83"/>
      <c r="N271" s="83"/>
      <c r="O271" s="84"/>
      <c r="P271" s="93"/>
    </row>
    <row r="272" spans="1:16" ht="30" customHeight="1" x14ac:dyDescent="0.25">
      <c r="A272" s="92"/>
      <c r="B272" s="75"/>
      <c r="C272" s="80"/>
      <c r="D272" s="80"/>
      <c r="E272" s="82"/>
      <c r="F272" s="80"/>
      <c r="G272" s="80"/>
      <c r="H272" s="80"/>
      <c r="I272" s="80"/>
      <c r="J272" s="80"/>
      <c r="K272" s="83"/>
      <c r="L272" s="80"/>
      <c r="M272" s="83"/>
      <c r="N272" s="83"/>
      <c r="O272" s="84"/>
      <c r="P272" s="93"/>
    </row>
    <row r="273" spans="1:16" ht="30" customHeight="1" x14ac:dyDescent="0.25">
      <c r="A273" s="92"/>
      <c r="B273" s="75"/>
      <c r="C273" s="80"/>
      <c r="D273" s="80"/>
      <c r="E273" s="82"/>
      <c r="F273" s="80"/>
      <c r="G273" s="80"/>
      <c r="H273" s="80"/>
      <c r="I273" s="80"/>
      <c r="J273" s="80"/>
      <c r="K273" s="83"/>
      <c r="L273" s="80"/>
      <c r="M273" s="83"/>
      <c r="N273" s="83"/>
      <c r="O273" s="84"/>
      <c r="P273" s="93"/>
    </row>
    <row r="274" spans="1:16" ht="30" customHeight="1" x14ac:dyDescent="0.25">
      <c r="A274" s="92"/>
      <c r="B274" s="75"/>
      <c r="C274" s="80"/>
      <c r="D274" s="80"/>
      <c r="E274" s="82"/>
      <c r="F274" s="80"/>
      <c r="G274" s="80"/>
      <c r="H274" s="80"/>
      <c r="I274" s="80"/>
      <c r="J274" s="80"/>
      <c r="K274" s="83"/>
      <c r="L274" s="80"/>
      <c r="M274" s="83"/>
      <c r="N274" s="83"/>
      <c r="O274" s="84"/>
      <c r="P274" s="93"/>
    </row>
    <row r="275" spans="1:16" ht="30" customHeight="1" x14ac:dyDescent="0.25">
      <c r="A275" s="92"/>
      <c r="B275" s="75"/>
      <c r="C275" s="80"/>
      <c r="D275" s="80"/>
      <c r="E275" s="82"/>
      <c r="F275" s="80"/>
      <c r="G275" s="80"/>
      <c r="H275" s="80"/>
      <c r="I275" s="80"/>
      <c r="J275" s="80"/>
      <c r="K275" s="83"/>
      <c r="L275" s="80"/>
      <c r="M275" s="83"/>
      <c r="N275" s="83"/>
      <c r="O275" s="84"/>
      <c r="P275" s="93"/>
    </row>
    <row r="276" spans="1:16" ht="30" customHeight="1" x14ac:dyDescent="0.25">
      <c r="A276" s="92"/>
      <c r="B276" s="75"/>
      <c r="C276" s="80"/>
      <c r="D276" s="80"/>
      <c r="E276" s="82"/>
      <c r="F276" s="80"/>
      <c r="G276" s="80"/>
      <c r="H276" s="80"/>
      <c r="I276" s="80"/>
      <c r="J276" s="80"/>
      <c r="K276" s="83"/>
      <c r="L276" s="80"/>
      <c r="M276" s="83"/>
      <c r="N276" s="83"/>
      <c r="O276" s="84"/>
      <c r="P276" s="93"/>
    </row>
    <row r="277" spans="1:16" ht="30" customHeight="1" x14ac:dyDescent="0.25">
      <c r="A277" s="92"/>
      <c r="B277" s="75"/>
      <c r="C277" s="80"/>
      <c r="D277" s="80"/>
      <c r="E277" s="82"/>
      <c r="F277" s="80"/>
      <c r="G277" s="80"/>
      <c r="H277" s="80"/>
      <c r="I277" s="80"/>
      <c r="J277" s="80"/>
      <c r="K277" s="83"/>
      <c r="L277" s="80"/>
      <c r="M277" s="83"/>
      <c r="N277" s="83"/>
      <c r="O277" s="84"/>
      <c r="P277" s="93"/>
    </row>
    <row r="278" spans="1:16" ht="30" customHeight="1" x14ac:dyDescent="0.25">
      <c r="A278" s="92"/>
      <c r="B278" s="75"/>
      <c r="C278" s="80"/>
      <c r="D278" s="80"/>
      <c r="E278" s="82"/>
      <c r="F278" s="80"/>
      <c r="G278" s="80"/>
      <c r="H278" s="80"/>
      <c r="I278" s="80"/>
      <c r="J278" s="80"/>
      <c r="K278" s="83"/>
      <c r="L278" s="80"/>
      <c r="M278" s="83"/>
      <c r="N278" s="83"/>
      <c r="O278" s="84"/>
      <c r="P278" s="93"/>
    </row>
    <row r="279" spans="1:16" ht="30" customHeight="1" x14ac:dyDescent="0.25">
      <c r="A279" s="92"/>
      <c r="B279" s="75"/>
      <c r="C279" s="80"/>
      <c r="D279" s="80"/>
      <c r="E279" s="82"/>
      <c r="F279" s="80"/>
      <c r="G279" s="80"/>
      <c r="H279" s="80"/>
      <c r="I279" s="80"/>
      <c r="J279" s="80"/>
      <c r="K279" s="83"/>
      <c r="L279" s="80"/>
      <c r="M279" s="83"/>
      <c r="N279" s="83"/>
      <c r="O279" s="84"/>
      <c r="P279" s="93"/>
    </row>
    <row r="280" spans="1:16" ht="30" customHeight="1" x14ac:dyDescent="0.25">
      <c r="A280" s="92"/>
      <c r="B280" s="75"/>
      <c r="C280" s="80"/>
      <c r="D280" s="80"/>
      <c r="E280" s="82"/>
      <c r="F280" s="80"/>
      <c r="G280" s="80"/>
      <c r="H280" s="80"/>
      <c r="I280" s="80"/>
      <c r="J280" s="80"/>
      <c r="K280" s="83"/>
      <c r="L280" s="80"/>
      <c r="M280" s="83"/>
      <c r="N280" s="83"/>
      <c r="O280" s="84"/>
      <c r="P280" s="93"/>
    </row>
    <row r="281" spans="1:16" ht="30" customHeight="1" x14ac:dyDescent="0.25">
      <c r="A281" s="92"/>
      <c r="B281" s="75"/>
      <c r="C281" s="80"/>
      <c r="D281" s="80"/>
      <c r="E281" s="82"/>
      <c r="F281" s="80"/>
      <c r="G281" s="80"/>
      <c r="H281" s="80"/>
      <c r="I281" s="80"/>
      <c r="J281" s="80"/>
      <c r="K281" s="83"/>
      <c r="L281" s="80"/>
      <c r="M281" s="83"/>
      <c r="N281" s="83"/>
      <c r="O281" s="84"/>
      <c r="P281" s="93"/>
    </row>
    <row r="282" spans="1:16" ht="30" customHeight="1" x14ac:dyDescent="0.25">
      <c r="A282" s="92"/>
      <c r="B282" s="75"/>
      <c r="C282" s="80"/>
      <c r="D282" s="80"/>
      <c r="E282" s="82"/>
      <c r="F282" s="80"/>
      <c r="G282" s="80"/>
      <c r="H282" s="80"/>
      <c r="I282" s="80"/>
      <c r="J282" s="80"/>
      <c r="K282" s="83"/>
      <c r="L282" s="80"/>
      <c r="M282" s="83"/>
      <c r="N282" s="83"/>
      <c r="O282" s="84"/>
      <c r="P282" s="93"/>
    </row>
    <row r="283" spans="1:16" ht="30" customHeight="1" x14ac:dyDescent="0.25">
      <c r="A283" s="92"/>
      <c r="B283" s="75"/>
      <c r="C283" s="80"/>
      <c r="D283" s="80"/>
      <c r="E283" s="82"/>
      <c r="F283" s="80"/>
      <c r="G283" s="80"/>
      <c r="H283" s="80"/>
      <c r="I283" s="80"/>
      <c r="J283" s="80"/>
      <c r="K283" s="83"/>
      <c r="L283" s="80"/>
      <c r="M283" s="83"/>
      <c r="N283" s="83"/>
      <c r="O283" s="84"/>
      <c r="P283" s="93"/>
    </row>
    <row r="284" spans="1:16" ht="30" customHeight="1" x14ac:dyDescent="0.25">
      <c r="A284" s="92"/>
      <c r="B284" s="75"/>
      <c r="C284" s="80"/>
      <c r="D284" s="80"/>
      <c r="E284" s="82"/>
      <c r="F284" s="80"/>
      <c r="G284" s="80"/>
      <c r="H284" s="80"/>
      <c r="I284" s="80"/>
      <c r="J284" s="80"/>
      <c r="K284" s="83"/>
      <c r="L284" s="80"/>
      <c r="M284" s="83"/>
      <c r="N284" s="83"/>
      <c r="O284" s="84"/>
      <c r="P284" s="93"/>
    </row>
    <row r="285" spans="1:16" ht="30" customHeight="1" x14ac:dyDescent="0.25">
      <c r="A285" s="92"/>
      <c r="B285" s="75"/>
      <c r="C285" s="80"/>
      <c r="D285" s="80"/>
      <c r="E285" s="82"/>
      <c r="F285" s="80"/>
      <c r="G285" s="80"/>
      <c r="H285" s="80"/>
      <c r="I285" s="80"/>
      <c r="J285" s="80"/>
      <c r="K285" s="83"/>
      <c r="L285" s="80"/>
      <c r="M285" s="83"/>
      <c r="N285" s="83"/>
      <c r="O285" s="84"/>
      <c r="P285" s="93"/>
    </row>
    <row r="286" spans="1:16" ht="30" customHeight="1" x14ac:dyDescent="0.25">
      <c r="A286" s="92"/>
      <c r="B286" s="75"/>
      <c r="C286" s="80"/>
      <c r="D286" s="80"/>
      <c r="E286" s="82"/>
      <c r="F286" s="80"/>
      <c r="G286" s="80"/>
      <c r="H286" s="80"/>
      <c r="I286" s="80"/>
      <c r="J286" s="80"/>
      <c r="K286" s="83"/>
      <c r="L286" s="80"/>
      <c r="M286" s="83"/>
      <c r="N286" s="83"/>
      <c r="O286" s="84"/>
      <c r="P286" s="93"/>
    </row>
    <row r="287" spans="1:16" ht="30" customHeight="1" x14ac:dyDescent="0.25">
      <c r="A287" s="92"/>
      <c r="B287" s="75"/>
      <c r="C287" s="80"/>
      <c r="D287" s="80"/>
      <c r="E287" s="82"/>
      <c r="F287" s="80"/>
      <c r="G287" s="80"/>
      <c r="H287" s="80"/>
      <c r="I287" s="80"/>
      <c r="J287" s="80"/>
      <c r="K287" s="83"/>
      <c r="L287" s="80"/>
      <c r="M287" s="83"/>
      <c r="N287" s="83"/>
      <c r="O287" s="84"/>
      <c r="P287" s="93"/>
    </row>
    <row r="288" spans="1:16" ht="30" customHeight="1" x14ac:dyDescent="0.25">
      <c r="A288" s="92"/>
      <c r="B288" s="75"/>
      <c r="C288" s="80"/>
      <c r="D288" s="80"/>
      <c r="E288" s="82"/>
      <c r="F288" s="80"/>
      <c r="G288" s="80"/>
      <c r="H288" s="80"/>
      <c r="I288" s="80"/>
      <c r="J288" s="80"/>
      <c r="K288" s="83"/>
      <c r="L288" s="80"/>
      <c r="M288" s="83"/>
      <c r="N288" s="83"/>
      <c r="O288" s="84"/>
      <c r="P288" s="93"/>
    </row>
    <row r="289" spans="1:16" ht="30" customHeight="1" x14ac:dyDescent="0.25">
      <c r="A289" s="92"/>
      <c r="B289" s="75"/>
      <c r="C289" s="80"/>
      <c r="D289" s="80"/>
      <c r="E289" s="82"/>
      <c r="F289" s="80"/>
      <c r="G289" s="80"/>
      <c r="H289" s="80"/>
      <c r="I289" s="80"/>
      <c r="J289" s="80"/>
      <c r="K289" s="83"/>
      <c r="L289" s="80"/>
      <c r="M289" s="83"/>
      <c r="N289" s="83"/>
      <c r="O289" s="84"/>
      <c r="P289" s="93"/>
    </row>
    <row r="290" spans="1:16" ht="30" customHeight="1" x14ac:dyDescent="0.25">
      <c r="A290" s="92"/>
      <c r="B290" s="75"/>
      <c r="C290" s="80"/>
      <c r="D290" s="80"/>
      <c r="E290" s="82"/>
      <c r="F290" s="80"/>
      <c r="G290" s="80"/>
      <c r="H290" s="80"/>
      <c r="I290" s="80"/>
      <c r="J290" s="80"/>
      <c r="K290" s="83"/>
      <c r="L290" s="80"/>
      <c r="M290" s="83"/>
      <c r="N290" s="83"/>
      <c r="O290" s="84"/>
      <c r="P290" s="93"/>
    </row>
    <row r="291" spans="1:16" ht="30" customHeight="1" x14ac:dyDescent="0.25">
      <c r="A291" s="92"/>
      <c r="B291" s="75"/>
      <c r="C291" s="80"/>
      <c r="D291" s="80"/>
      <c r="E291" s="82"/>
      <c r="F291" s="80"/>
      <c r="G291" s="80"/>
      <c r="H291" s="80"/>
      <c r="I291" s="80"/>
      <c r="J291" s="80"/>
      <c r="K291" s="83"/>
      <c r="L291" s="80"/>
      <c r="M291" s="83"/>
      <c r="N291" s="83"/>
      <c r="O291" s="84"/>
      <c r="P291" s="93"/>
    </row>
    <row r="292" spans="1:16" ht="30" customHeight="1" x14ac:dyDescent="0.25">
      <c r="A292" s="92"/>
      <c r="B292" s="75"/>
      <c r="C292" s="80"/>
      <c r="D292" s="80"/>
      <c r="E292" s="82"/>
      <c r="F292" s="80"/>
      <c r="G292" s="80"/>
      <c r="H292" s="80"/>
      <c r="I292" s="80"/>
      <c r="J292" s="80"/>
      <c r="K292" s="83"/>
      <c r="L292" s="80"/>
      <c r="M292" s="83"/>
      <c r="N292" s="83"/>
      <c r="O292" s="84"/>
      <c r="P292" s="93"/>
    </row>
    <row r="293" spans="1:16" ht="30" customHeight="1" x14ac:dyDescent="0.25">
      <c r="A293" s="92"/>
      <c r="B293" s="75"/>
      <c r="C293" s="80"/>
      <c r="D293" s="80"/>
      <c r="E293" s="82"/>
      <c r="F293" s="80"/>
      <c r="G293" s="80"/>
      <c r="H293" s="80"/>
      <c r="I293" s="80"/>
      <c r="J293" s="80"/>
      <c r="K293" s="83"/>
      <c r="L293" s="80"/>
      <c r="M293" s="83"/>
      <c r="N293" s="83"/>
      <c r="O293" s="84"/>
      <c r="P293" s="93"/>
    </row>
    <row r="294" spans="1:16" ht="30" customHeight="1" x14ac:dyDescent="0.25">
      <c r="A294" s="92"/>
      <c r="B294" s="75"/>
      <c r="C294" s="80"/>
      <c r="D294" s="80"/>
      <c r="E294" s="82"/>
      <c r="F294" s="80"/>
      <c r="G294" s="80"/>
      <c r="H294" s="80"/>
      <c r="I294" s="80"/>
      <c r="J294" s="80"/>
      <c r="K294" s="83"/>
      <c r="L294" s="80"/>
      <c r="M294" s="83"/>
      <c r="N294" s="83"/>
      <c r="O294" s="84"/>
      <c r="P294" s="93"/>
    </row>
    <row r="295" spans="1:16" ht="30" customHeight="1" x14ac:dyDescent="0.25">
      <c r="A295" s="92"/>
      <c r="B295" s="75"/>
      <c r="C295" s="80"/>
      <c r="D295" s="80"/>
      <c r="E295" s="82"/>
      <c r="F295" s="80"/>
      <c r="G295" s="80"/>
      <c r="H295" s="80"/>
      <c r="I295" s="80"/>
      <c r="J295" s="80"/>
      <c r="K295" s="83"/>
      <c r="L295" s="80"/>
      <c r="M295" s="83"/>
      <c r="N295" s="83"/>
      <c r="O295" s="84"/>
      <c r="P295" s="93"/>
    </row>
    <row r="296" spans="1:16" ht="30" customHeight="1" x14ac:dyDescent="0.25">
      <c r="A296" s="92"/>
      <c r="B296" s="75"/>
      <c r="C296" s="80"/>
      <c r="D296" s="80"/>
      <c r="E296" s="82"/>
      <c r="F296" s="80"/>
      <c r="G296" s="80"/>
      <c r="H296" s="80"/>
      <c r="I296" s="80"/>
      <c r="J296" s="80"/>
      <c r="K296" s="83"/>
      <c r="L296" s="80"/>
      <c r="M296" s="83"/>
      <c r="N296" s="83"/>
      <c r="O296" s="84"/>
      <c r="P296" s="93"/>
    </row>
    <row r="297" spans="1:16" ht="30" customHeight="1" x14ac:dyDescent="0.25">
      <c r="A297" s="92"/>
      <c r="B297" s="75"/>
      <c r="C297" s="80"/>
      <c r="D297" s="80"/>
      <c r="E297" s="82"/>
      <c r="F297" s="80"/>
      <c r="G297" s="80"/>
      <c r="H297" s="80"/>
      <c r="I297" s="80"/>
      <c r="J297" s="80"/>
      <c r="K297" s="83"/>
      <c r="L297" s="80"/>
      <c r="M297" s="83"/>
      <c r="N297" s="83"/>
      <c r="O297" s="84"/>
      <c r="P297" s="93"/>
    </row>
    <row r="298" spans="1:16" ht="30" customHeight="1" x14ac:dyDescent="0.25">
      <c r="A298" s="92"/>
      <c r="B298" s="75"/>
      <c r="C298" s="80"/>
      <c r="D298" s="80"/>
      <c r="E298" s="82"/>
      <c r="F298" s="80"/>
      <c r="G298" s="80"/>
      <c r="H298" s="80"/>
      <c r="I298" s="80"/>
      <c r="J298" s="80"/>
      <c r="K298" s="83"/>
      <c r="L298" s="80"/>
      <c r="M298" s="83"/>
      <c r="N298" s="83"/>
      <c r="O298" s="84"/>
      <c r="P298" s="93"/>
    </row>
    <row r="299" spans="1:16" ht="30" customHeight="1" x14ac:dyDescent="0.25">
      <c r="A299" s="92"/>
      <c r="B299" s="75"/>
      <c r="C299" s="80"/>
      <c r="D299" s="80"/>
      <c r="E299" s="82"/>
      <c r="F299" s="80"/>
      <c r="G299" s="80"/>
      <c r="H299" s="80"/>
      <c r="I299" s="80"/>
      <c r="J299" s="80"/>
      <c r="K299" s="83"/>
      <c r="L299" s="80"/>
      <c r="M299" s="83"/>
      <c r="N299" s="83"/>
      <c r="O299" s="84"/>
      <c r="P299" s="93"/>
    </row>
    <row r="300" spans="1:16" ht="30" customHeight="1" x14ac:dyDescent="0.25">
      <c r="A300" s="92"/>
      <c r="B300" s="75"/>
      <c r="C300" s="80"/>
      <c r="D300" s="80"/>
      <c r="E300" s="82"/>
      <c r="F300" s="80"/>
      <c r="G300" s="80"/>
      <c r="H300" s="80"/>
      <c r="I300" s="80"/>
      <c r="J300" s="80"/>
      <c r="K300" s="83"/>
      <c r="L300" s="80"/>
      <c r="M300" s="83"/>
      <c r="N300" s="83"/>
      <c r="O300" s="84"/>
      <c r="P300" s="93"/>
    </row>
    <row r="301" spans="1:16" ht="30" customHeight="1" x14ac:dyDescent="0.25">
      <c r="A301" s="92"/>
      <c r="B301" s="75"/>
      <c r="C301" s="80"/>
      <c r="D301" s="80"/>
      <c r="E301" s="82"/>
      <c r="F301" s="80"/>
      <c r="G301" s="80"/>
      <c r="H301" s="80"/>
      <c r="I301" s="80"/>
      <c r="J301" s="80"/>
      <c r="K301" s="83"/>
      <c r="L301" s="80"/>
      <c r="M301" s="83"/>
      <c r="N301" s="83"/>
      <c r="O301" s="84"/>
      <c r="P301" s="93"/>
    </row>
    <row r="302" spans="1:16" ht="30" customHeight="1" x14ac:dyDescent="0.25">
      <c r="A302" s="92"/>
      <c r="B302" s="75"/>
      <c r="C302" s="80"/>
      <c r="D302" s="80"/>
      <c r="E302" s="82"/>
      <c r="F302" s="80"/>
      <c r="G302" s="80"/>
      <c r="H302" s="80"/>
      <c r="I302" s="80"/>
      <c r="J302" s="80"/>
      <c r="K302" s="83"/>
      <c r="L302" s="80"/>
      <c r="M302" s="83"/>
      <c r="N302" s="83"/>
      <c r="O302" s="84"/>
      <c r="P302" s="93"/>
    </row>
    <row r="303" spans="1:16" ht="30" customHeight="1" x14ac:dyDescent="0.25">
      <c r="A303" s="92"/>
      <c r="B303" s="75"/>
      <c r="C303" s="80"/>
      <c r="D303" s="80"/>
      <c r="E303" s="82"/>
      <c r="F303" s="80"/>
      <c r="G303" s="80"/>
      <c r="H303" s="80"/>
      <c r="I303" s="80"/>
      <c r="J303" s="80"/>
      <c r="K303" s="83"/>
      <c r="L303" s="80"/>
      <c r="M303" s="83"/>
      <c r="N303" s="83"/>
      <c r="O303" s="84"/>
      <c r="P303" s="93"/>
    </row>
    <row r="304" spans="1:16" ht="30" customHeight="1" x14ac:dyDescent="0.25">
      <c r="A304" s="92"/>
      <c r="B304" s="75"/>
      <c r="C304" s="80"/>
      <c r="D304" s="80"/>
      <c r="E304" s="82"/>
      <c r="F304" s="80"/>
      <c r="G304" s="80"/>
      <c r="H304" s="80"/>
      <c r="I304" s="80"/>
      <c r="J304" s="80"/>
      <c r="K304" s="83"/>
      <c r="L304" s="80"/>
      <c r="M304" s="83"/>
      <c r="N304" s="83"/>
      <c r="O304" s="84"/>
      <c r="P304" s="93"/>
    </row>
    <row r="305" spans="1:16" ht="30" customHeight="1" x14ac:dyDescent="0.25">
      <c r="A305" s="92"/>
      <c r="B305" s="75"/>
      <c r="C305" s="80"/>
      <c r="D305" s="80"/>
      <c r="E305" s="82"/>
      <c r="F305" s="80"/>
      <c r="G305" s="80"/>
      <c r="H305" s="80"/>
      <c r="I305" s="80"/>
      <c r="J305" s="80"/>
      <c r="K305" s="83"/>
      <c r="L305" s="80"/>
      <c r="M305" s="83"/>
      <c r="N305" s="83"/>
      <c r="O305" s="84"/>
      <c r="P305" s="93"/>
    </row>
    <row r="306" spans="1:16" ht="30" customHeight="1" x14ac:dyDescent="0.25">
      <c r="A306" s="92"/>
      <c r="B306" s="75"/>
      <c r="C306" s="80"/>
      <c r="D306" s="80"/>
      <c r="E306" s="82"/>
      <c r="F306" s="80"/>
      <c r="G306" s="80"/>
      <c r="H306" s="80"/>
      <c r="I306" s="80"/>
      <c r="J306" s="80"/>
      <c r="K306" s="83"/>
      <c r="L306" s="80"/>
      <c r="M306" s="83"/>
      <c r="N306" s="83"/>
      <c r="O306" s="84"/>
      <c r="P306" s="93"/>
    </row>
    <row r="307" spans="1:16" ht="30" customHeight="1" x14ac:dyDescent="0.25">
      <c r="A307" s="92"/>
      <c r="B307" s="75"/>
      <c r="C307" s="80"/>
      <c r="D307" s="80"/>
      <c r="E307" s="82"/>
      <c r="F307" s="80"/>
      <c r="G307" s="80"/>
      <c r="H307" s="80"/>
      <c r="I307" s="80"/>
      <c r="J307" s="80"/>
      <c r="K307" s="83"/>
      <c r="L307" s="80"/>
      <c r="M307" s="83"/>
      <c r="N307" s="83"/>
      <c r="O307" s="84"/>
      <c r="P307" s="93"/>
    </row>
    <row r="308" spans="1:16" ht="30" customHeight="1" x14ac:dyDescent="0.25">
      <c r="A308" s="92"/>
      <c r="B308" s="75"/>
      <c r="C308" s="80"/>
      <c r="D308" s="80"/>
      <c r="E308" s="82"/>
      <c r="F308" s="80"/>
      <c r="G308" s="80"/>
      <c r="H308" s="80"/>
      <c r="I308" s="80"/>
      <c r="J308" s="80"/>
      <c r="K308" s="83"/>
      <c r="L308" s="80"/>
      <c r="M308" s="83"/>
      <c r="N308" s="83"/>
      <c r="O308" s="84"/>
      <c r="P308" s="93"/>
    </row>
    <row r="309" spans="1:16" ht="30" customHeight="1" x14ac:dyDescent="0.25">
      <c r="A309" s="92"/>
      <c r="B309" s="75"/>
      <c r="C309" s="80"/>
      <c r="D309" s="80"/>
      <c r="E309" s="82"/>
      <c r="F309" s="80"/>
      <c r="G309" s="80"/>
      <c r="H309" s="80"/>
      <c r="I309" s="80"/>
      <c r="J309" s="80"/>
      <c r="K309" s="83"/>
      <c r="L309" s="80"/>
      <c r="M309" s="83"/>
      <c r="N309" s="83"/>
      <c r="O309" s="84"/>
      <c r="P309" s="93"/>
    </row>
    <row r="310" spans="1:16" ht="30" customHeight="1" x14ac:dyDescent="0.25">
      <c r="A310" s="92"/>
      <c r="B310" s="75"/>
      <c r="C310" s="80"/>
      <c r="D310" s="80"/>
      <c r="E310" s="82"/>
      <c r="F310" s="80"/>
      <c r="G310" s="80"/>
      <c r="H310" s="80"/>
      <c r="I310" s="80"/>
      <c r="J310" s="80"/>
      <c r="K310" s="83"/>
      <c r="L310" s="80"/>
      <c r="M310" s="83"/>
      <c r="N310" s="83"/>
      <c r="O310" s="84"/>
      <c r="P310" s="93"/>
    </row>
    <row r="311" spans="1:16" ht="30" customHeight="1" x14ac:dyDescent="0.25">
      <c r="A311" s="92"/>
      <c r="B311" s="75"/>
      <c r="C311" s="80"/>
      <c r="D311" s="80"/>
      <c r="E311" s="82"/>
      <c r="F311" s="80"/>
      <c r="G311" s="80"/>
      <c r="H311" s="80"/>
      <c r="I311" s="80"/>
      <c r="J311" s="80"/>
      <c r="K311" s="83"/>
      <c r="L311" s="80"/>
      <c r="M311" s="83"/>
      <c r="N311" s="83"/>
      <c r="O311" s="84"/>
      <c r="P311" s="93"/>
    </row>
    <row r="312" spans="1:16" ht="30" customHeight="1" x14ac:dyDescent="0.25">
      <c r="A312" s="92"/>
      <c r="B312" s="75"/>
      <c r="C312" s="80"/>
      <c r="D312" s="80"/>
      <c r="E312" s="82"/>
      <c r="F312" s="80"/>
      <c r="G312" s="80"/>
      <c r="H312" s="80"/>
      <c r="I312" s="80"/>
      <c r="J312" s="80"/>
      <c r="K312" s="83"/>
      <c r="L312" s="80"/>
      <c r="M312" s="83"/>
      <c r="N312" s="83"/>
      <c r="O312" s="84"/>
      <c r="P312" s="93"/>
    </row>
    <row r="313" spans="1:16" ht="30" customHeight="1" x14ac:dyDescent="0.25">
      <c r="A313" s="92"/>
      <c r="B313" s="75"/>
      <c r="C313" s="80"/>
      <c r="D313" s="80"/>
      <c r="E313" s="82"/>
      <c r="F313" s="80"/>
      <c r="G313" s="80"/>
      <c r="H313" s="80"/>
      <c r="I313" s="80"/>
      <c r="J313" s="80"/>
      <c r="K313" s="83"/>
      <c r="L313" s="80"/>
      <c r="M313" s="83"/>
      <c r="N313" s="83"/>
      <c r="O313" s="84"/>
      <c r="P313" s="93"/>
    </row>
    <row r="314" spans="1:16" ht="30" customHeight="1" x14ac:dyDescent="0.25">
      <c r="A314" s="92"/>
      <c r="B314" s="75"/>
      <c r="C314" s="80"/>
      <c r="D314" s="80"/>
      <c r="E314" s="82"/>
      <c r="F314" s="80"/>
      <c r="G314" s="80"/>
      <c r="H314" s="80"/>
      <c r="I314" s="80"/>
      <c r="J314" s="80"/>
      <c r="K314" s="83"/>
      <c r="L314" s="80"/>
      <c r="M314" s="83"/>
      <c r="N314" s="83"/>
      <c r="O314" s="84"/>
      <c r="P314" s="93"/>
    </row>
    <row r="315" spans="1:16" ht="30" customHeight="1" x14ac:dyDescent="0.25">
      <c r="A315" s="92"/>
      <c r="B315" s="75"/>
      <c r="C315" s="80"/>
      <c r="D315" s="80"/>
      <c r="E315" s="82"/>
      <c r="F315" s="80"/>
      <c r="G315" s="80"/>
      <c r="H315" s="80"/>
      <c r="I315" s="80"/>
      <c r="J315" s="80"/>
      <c r="K315" s="83"/>
      <c r="L315" s="80"/>
      <c r="M315" s="83"/>
      <c r="N315" s="83"/>
      <c r="O315" s="84"/>
      <c r="P315" s="93"/>
    </row>
    <row r="316" spans="1:16" ht="30" customHeight="1" x14ac:dyDescent="0.25">
      <c r="A316" s="92"/>
      <c r="B316" s="75"/>
      <c r="C316" s="80"/>
      <c r="D316" s="80"/>
      <c r="E316" s="82"/>
      <c r="F316" s="80"/>
      <c r="G316" s="80"/>
      <c r="H316" s="80"/>
      <c r="I316" s="80"/>
      <c r="J316" s="80"/>
      <c r="K316" s="83"/>
      <c r="L316" s="80"/>
      <c r="M316" s="83"/>
      <c r="N316" s="83"/>
      <c r="O316" s="84"/>
      <c r="P316" s="93"/>
    </row>
    <row r="317" spans="1:16" ht="30" customHeight="1" x14ac:dyDescent="0.25">
      <c r="A317" s="92"/>
      <c r="B317" s="75"/>
      <c r="C317" s="80"/>
      <c r="D317" s="80"/>
      <c r="E317" s="82"/>
      <c r="F317" s="80"/>
      <c r="G317" s="80"/>
      <c r="H317" s="80"/>
      <c r="I317" s="80"/>
      <c r="J317" s="80"/>
      <c r="K317" s="83"/>
      <c r="L317" s="80"/>
      <c r="M317" s="83"/>
      <c r="N317" s="83"/>
      <c r="O317" s="84"/>
      <c r="P317" s="93"/>
    </row>
    <row r="318" spans="1:16" ht="30" customHeight="1" x14ac:dyDescent="0.25">
      <c r="A318" s="92"/>
      <c r="B318" s="75"/>
      <c r="C318" s="80"/>
      <c r="D318" s="80"/>
      <c r="E318" s="82"/>
      <c r="F318" s="80"/>
      <c r="G318" s="80"/>
      <c r="H318" s="80"/>
      <c r="I318" s="80"/>
      <c r="J318" s="80"/>
      <c r="K318" s="83"/>
      <c r="L318" s="80"/>
      <c r="M318" s="83"/>
      <c r="N318" s="83"/>
      <c r="O318" s="84"/>
      <c r="P318" s="93"/>
    </row>
    <row r="319" spans="1:16" ht="30" customHeight="1" x14ac:dyDescent="0.25">
      <c r="A319" s="92"/>
      <c r="B319" s="75"/>
      <c r="C319" s="80"/>
      <c r="D319" s="80"/>
      <c r="E319" s="82"/>
      <c r="F319" s="80"/>
      <c r="G319" s="80"/>
      <c r="H319" s="80"/>
      <c r="I319" s="80"/>
      <c r="J319" s="80"/>
      <c r="K319" s="83"/>
      <c r="L319" s="80"/>
      <c r="M319" s="83"/>
      <c r="N319" s="83"/>
      <c r="O319" s="84"/>
      <c r="P319" s="93"/>
    </row>
    <row r="320" spans="1:16" ht="30" customHeight="1" x14ac:dyDescent="0.25">
      <c r="A320" s="92"/>
      <c r="B320" s="75"/>
      <c r="C320" s="80"/>
      <c r="D320" s="80"/>
      <c r="E320" s="82"/>
      <c r="F320" s="80"/>
      <c r="G320" s="80"/>
      <c r="H320" s="80"/>
      <c r="I320" s="80"/>
      <c r="J320" s="80"/>
      <c r="K320" s="83"/>
      <c r="L320" s="80"/>
      <c r="M320" s="83"/>
      <c r="N320" s="83"/>
      <c r="O320" s="84"/>
      <c r="P320" s="93"/>
    </row>
    <row r="321" spans="1:16" ht="30" customHeight="1" x14ac:dyDescent="0.25">
      <c r="A321" s="92"/>
      <c r="B321" s="75"/>
      <c r="C321" s="80"/>
      <c r="D321" s="80"/>
      <c r="E321" s="82"/>
      <c r="F321" s="80"/>
      <c r="G321" s="80"/>
      <c r="H321" s="80"/>
      <c r="I321" s="80"/>
      <c r="J321" s="80"/>
      <c r="K321" s="83"/>
      <c r="L321" s="80"/>
      <c r="M321" s="83"/>
      <c r="N321" s="83"/>
      <c r="O321" s="84"/>
      <c r="P321" s="93"/>
    </row>
    <row r="322" spans="1:16" ht="30" customHeight="1" x14ac:dyDescent="0.25">
      <c r="A322" s="92"/>
      <c r="B322" s="75"/>
      <c r="C322" s="80"/>
      <c r="D322" s="80"/>
      <c r="E322" s="82"/>
      <c r="F322" s="80"/>
      <c r="G322" s="80"/>
      <c r="H322" s="80"/>
      <c r="I322" s="80"/>
      <c r="J322" s="80"/>
      <c r="K322" s="83"/>
      <c r="L322" s="80"/>
      <c r="M322" s="83"/>
      <c r="N322" s="83"/>
      <c r="O322" s="84"/>
      <c r="P322" s="93"/>
    </row>
    <row r="323" spans="1:16" ht="30" customHeight="1" x14ac:dyDescent="0.25">
      <c r="A323" s="92"/>
      <c r="B323" s="75"/>
      <c r="C323" s="80"/>
      <c r="D323" s="80"/>
      <c r="E323" s="82"/>
      <c r="F323" s="80"/>
      <c r="G323" s="80"/>
      <c r="H323" s="80"/>
      <c r="I323" s="80"/>
      <c r="J323" s="80"/>
      <c r="K323" s="83"/>
      <c r="L323" s="80"/>
      <c r="M323" s="83"/>
      <c r="N323" s="83"/>
      <c r="O323" s="84"/>
      <c r="P323" s="93"/>
    </row>
    <row r="324" spans="1:16" ht="30" customHeight="1" x14ac:dyDescent="0.25">
      <c r="A324" s="92"/>
      <c r="B324" s="75"/>
      <c r="C324" s="80"/>
      <c r="D324" s="80"/>
      <c r="E324" s="82"/>
      <c r="F324" s="80"/>
      <c r="G324" s="80"/>
      <c r="H324" s="80"/>
      <c r="I324" s="80"/>
      <c r="J324" s="80"/>
      <c r="K324" s="83"/>
      <c r="L324" s="80"/>
      <c r="M324" s="83"/>
      <c r="N324" s="83"/>
      <c r="O324" s="84"/>
      <c r="P324" s="93"/>
    </row>
    <row r="325" spans="1:16" ht="30" customHeight="1" x14ac:dyDescent="0.25">
      <c r="A325" s="92"/>
      <c r="B325" s="75"/>
      <c r="C325" s="80"/>
      <c r="D325" s="80"/>
      <c r="E325" s="82"/>
      <c r="F325" s="80"/>
      <c r="G325" s="80"/>
      <c r="H325" s="80"/>
      <c r="I325" s="80"/>
      <c r="J325" s="80"/>
      <c r="K325" s="83"/>
      <c r="L325" s="80"/>
      <c r="M325" s="83"/>
      <c r="N325" s="83"/>
      <c r="O325" s="84"/>
      <c r="P325" s="93"/>
    </row>
    <row r="326" spans="1:16" ht="30" customHeight="1" x14ac:dyDescent="0.25">
      <c r="A326" s="92"/>
      <c r="B326" s="75"/>
      <c r="C326" s="80"/>
      <c r="D326" s="80"/>
      <c r="E326" s="82"/>
      <c r="F326" s="80"/>
      <c r="G326" s="80"/>
      <c r="H326" s="80"/>
      <c r="I326" s="80"/>
      <c r="J326" s="80"/>
      <c r="K326" s="83"/>
      <c r="L326" s="80"/>
      <c r="M326" s="83"/>
      <c r="N326" s="83"/>
      <c r="O326" s="84"/>
      <c r="P326" s="93"/>
    </row>
    <row r="327" spans="1:16" ht="30" customHeight="1" x14ac:dyDescent="0.25">
      <c r="A327" s="92"/>
      <c r="B327" s="75"/>
      <c r="C327" s="80"/>
      <c r="D327" s="80"/>
      <c r="E327" s="82"/>
      <c r="F327" s="80"/>
      <c r="G327" s="80"/>
      <c r="H327" s="80"/>
      <c r="I327" s="80"/>
      <c r="J327" s="80"/>
      <c r="K327" s="83"/>
      <c r="L327" s="80"/>
      <c r="M327" s="83"/>
      <c r="N327" s="83"/>
      <c r="O327" s="84"/>
      <c r="P327" s="93"/>
    </row>
    <row r="328" spans="1:16" ht="30" customHeight="1" x14ac:dyDescent="0.25">
      <c r="A328" s="92"/>
      <c r="B328" s="75"/>
      <c r="C328" s="80"/>
      <c r="D328" s="80"/>
      <c r="E328" s="82"/>
      <c r="F328" s="80"/>
      <c r="G328" s="80"/>
      <c r="H328" s="80"/>
      <c r="I328" s="80"/>
      <c r="J328" s="80"/>
      <c r="K328" s="83"/>
      <c r="L328" s="80"/>
      <c r="M328" s="83"/>
      <c r="N328" s="83"/>
      <c r="O328" s="84"/>
      <c r="P328" s="93"/>
    </row>
    <row r="329" spans="1:16" ht="30" customHeight="1" x14ac:dyDescent="0.25">
      <c r="A329" s="92"/>
      <c r="B329" s="75"/>
      <c r="C329" s="80"/>
      <c r="D329" s="80"/>
      <c r="E329" s="82"/>
      <c r="F329" s="80"/>
      <c r="G329" s="80"/>
      <c r="H329" s="80"/>
      <c r="I329" s="80"/>
      <c r="J329" s="80"/>
      <c r="K329" s="83"/>
      <c r="L329" s="80"/>
      <c r="M329" s="83"/>
      <c r="N329" s="83"/>
      <c r="O329" s="84"/>
      <c r="P329" s="93"/>
    </row>
    <row r="330" spans="1:16" ht="30" customHeight="1" x14ac:dyDescent="0.25">
      <c r="A330" s="92"/>
      <c r="B330" s="75"/>
      <c r="C330" s="80"/>
      <c r="D330" s="80"/>
      <c r="E330" s="82"/>
      <c r="F330" s="80"/>
      <c r="G330" s="80"/>
      <c r="H330" s="80"/>
      <c r="I330" s="80"/>
      <c r="J330" s="80"/>
      <c r="K330" s="83"/>
      <c r="L330" s="80"/>
      <c r="M330" s="83"/>
      <c r="N330" s="83"/>
      <c r="O330" s="84"/>
      <c r="P330" s="93"/>
    </row>
    <row r="331" spans="1:16" ht="30" customHeight="1" x14ac:dyDescent="0.25">
      <c r="A331" s="92"/>
      <c r="B331" s="75"/>
      <c r="C331" s="80"/>
      <c r="D331" s="80"/>
      <c r="E331" s="82"/>
      <c r="F331" s="80"/>
      <c r="G331" s="80"/>
      <c r="H331" s="80"/>
      <c r="I331" s="80"/>
      <c r="J331" s="80"/>
      <c r="K331" s="83"/>
      <c r="L331" s="80"/>
      <c r="M331" s="83"/>
      <c r="N331" s="83"/>
      <c r="O331" s="84"/>
      <c r="P331" s="93"/>
    </row>
    <row r="332" spans="1:16" ht="30" customHeight="1" x14ac:dyDescent="0.25">
      <c r="A332" s="92"/>
      <c r="B332" s="75"/>
      <c r="C332" s="80"/>
      <c r="D332" s="80"/>
      <c r="E332" s="82"/>
      <c r="F332" s="80"/>
      <c r="G332" s="80"/>
      <c r="H332" s="80"/>
      <c r="I332" s="80"/>
      <c r="J332" s="80"/>
      <c r="K332" s="83"/>
      <c r="L332" s="80"/>
      <c r="M332" s="83"/>
      <c r="N332" s="83"/>
      <c r="O332" s="84"/>
      <c r="P332" s="93"/>
    </row>
    <row r="333" spans="1:16" ht="30" customHeight="1" x14ac:dyDescent="0.25">
      <c r="A333" s="92"/>
      <c r="B333" s="75"/>
      <c r="C333" s="80"/>
      <c r="D333" s="80"/>
      <c r="E333" s="82"/>
      <c r="F333" s="80"/>
      <c r="G333" s="80"/>
      <c r="H333" s="80"/>
      <c r="I333" s="80"/>
      <c r="J333" s="80"/>
      <c r="K333" s="83"/>
      <c r="L333" s="80"/>
      <c r="M333" s="83"/>
      <c r="N333" s="83"/>
      <c r="O333" s="84"/>
      <c r="P333" s="93"/>
    </row>
    <row r="334" spans="1:16" ht="30" customHeight="1" x14ac:dyDescent="0.25">
      <c r="A334" s="92"/>
      <c r="B334" s="75"/>
      <c r="C334" s="80"/>
      <c r="D334" s="80"/>
      <c r="E334" s="82"/>
      <c r="F334" s="80"/>
      <c r="G334" s="80"/>
      <c r="H334" s="80"/>
      <c r="I334" s="80"/>
      <c r="J334" s="80"/>
      <c r="K334" s="83"/>
      <c r="L334" s="80"/>
      <c r="M334" s="83"/>
      <c r="N334" s="83"/>
      <c r="O334" s="84"/>
      <c r="P334" s="93"/>
    </row>
    <row r="335" spans="1:16" ht="30" customHeight="1" x14ac:dyDescent="0.25">
      <c r="A335" s="92"/>
      <c r="B335" s="75"/>
      <c r="C335" s="80"/>
      <c r="D335" s="80"/>
      <c r="E335" s="82"/>
      <c r="F335" s="80"/>
      <c r="G335" s="80"/>
      <c r="H335" s="80"/>
      <c r="I335" s="80"/>
      <c r="J335" s="80"/>
      <c r="K335" s="83"/>
      <c r="L335" s="80"/>
      <c r="M335" s="83"/>
      <c r="N335" s="83"/>
      <c r="O335" s="84"/>
      <c r="P335" s="93"/>
    </row>
    <row r="336" spans="1:16" ht="30" customHeight="1" x14ac:dyDescent="0.25">
      <c r="A336" s="92"/>
      <c r="B336" s="75"/>
      <c r="C336" s="80"/>
      <c r="D336" s="80"/>
      <c r="E336" s="82"/>
      <c r="F336" s="80"/>
      <c r="G336" s="80"/>
      <c r="H336" s="80"/>
      <c r="I336" s="80"/>
      <c r="J336" s="80"/>
      <c r="K336" s="83"/>
      <c r="L336" s="80"/>
      <c r="M336" s="83"/>
      <c r="N336" s="83"/>
      <c r="O336" s="84"/>
      <c r="P336" s="93"/>
    </row>
    <row r="337" spans="1:16" ht="30" customHeight="1" x14ac:dyDescent="0.25">
      <c r="A337" s="92"/>
      <c r="B337" s="75"/>
      <c r="C337" s="80"/>
      <c r="D337" s="80"/>
      <c r="E337" s="82"/>
      <c r="F337" s="80"/>
      <c r="G337" s="80"/>
      <c r="H337" s="80"/>
      <c r="I337" s="80"/>
      <c r="J337" s="80"/>
      <c r="K337" s="83"/>
      <c r="L337" s="80"/>
      <c r="M337" s="83"/>
      <c r="N337" s="83"/>
      <c r="O337" s="84"/>
      <c r="P337" s="93"/>
    </row>
    <row r="338" spans="1:16" ht="30" customHeight="1" x14ac:dyDescent="0.25">
      <c r="A338" s="92"/>
      <c r="B338" s="75"/>
      <c r="C338" s="80"/>
      <c r="D338" s="80"/>
      <c r="E338" s="82"/>
      <c r="F338" s="80"/>
      <c r="G338" s="80"/>
      <c r="H338" s="80"/>
      <c r="I338" s="80"/>
      <c r="J338" s="80"/>
      <c r="K338" s="83"/>
      <c r="L338" s="80"/>
      <c r="M338" s="83"/>
      <c r="N338" s="83"/>
      <c r="O338" s="84"/>
      <c r="P338" s="93"/>
    </row>
    <row r="339" spans="1:16" ht="30" customHeight="1" x14ac:dyDescent="0.25">
      <c r="A339" s="92"/>
      <c r="B339" s="75"/>
      <c r="C339" s="80"/>
      <c r="D339" s="80"/>
      <c r="E339" s="82"/>
      <c r="F339" s="80"/>
      <c r="G339" s="80"/>
      <c r="H339" s="80"/>
      <c r="I339" s="80"/>
      <c r="J339" s="80"/>
      <c r="K339" s="83"/>
      <c r="L339" s="80"/>
      <c r="M339" s="83"/>
      <c r="N339" s="83"/>
      <c r="O339" s="84"/>
      <c r="P339" s="93"/>
    </row>
    <row r="340" spans="1:16" ht="30" customHeight="1" x14ac:dyDescent="0.25">
      <c r="A340" s="92"/>
      <c r="B340" s="75"/>
      <c r="C340" s="80"/>
      <c r="D340" s="80"/>
      <c r="E340" s="82"/>
      <c r="F340" s="80"/>
      <c r="G340" s="80"/>
      <c r="H340" s="80"/>
      <c r="I340" s="80"/>
      <c r="J340" s="80"/>
      <c r="K340" s="83"/>
      <c r="L340" s="80"/>
      <c r="M340" s="83"/>
      <c r="N340" s="83"/>
      <c r="O340" s="84"/>
      <c r="P340" s="93"/>
    </row>
    <row r="341" spans="1:16" ht="30" customHeight="1" x14ac:dyDescent="0.25">
      <c r="A341" s="92"/>
      <c r="B341" s="75"/>
      <c r="C341" s="80"/>
      <c r="D341" s="80"/>
      <c r="E341" s="82"/>
      <c r="F341" s="80"/>
      <c r="G341" s="80"/>
      <c r="H341" s="80"/>
      <c r="I341" s="80"/>
      <c r="J341" s="80"/>
      <c r="K341" s="83"/>
      <c r="L341" s="80"/>
      <c r="M341" s="83"/>
      <c r="N341" s="83"/>
      <c r="O341" s="84"/>
      <c r="P341" s="93"/>
    </row>
    <row r="342" spans="1:16" ht="30" customHeight="1" x14ac:dyDescent="0.25">
      <c r="A342" s="92"/>
      <c r="B342" s="75"/>
      <c r="C342" s="80"/>
      <c r="D342" s="80"/>
      <c r="E342" s="82"/>
      <c r="F342" s="80"/>
      <c r="G342" s="80"/>
      <c r="H342" s="80"/>
      <c r="I342" s="80"/>
      <c r="J342" s="80"/>
      <c r="K342" s="83"/>
      <c r="L342" s="80"/>
      <c r="M342" s="83"/>
      <c r="N342" s="83"/>
      <c r="O342" s="84"/>
      <c r="P342" s="93"/>
    </row>
    <row r="343" spans="1:16" ht="30" customHeight="1" x14ac:dyDescent="0.25">
      <c r="A343" s="92"/>
      <c r="B343" s="75"/>
      <c r="C343" s="80"/>
      <c r="D343" s="80"/>
      <c r="E343" s="82"/>
      <c r="F343" s="80"/>
      <c r="G343" s="80"/>
      <c r="H343" s="80"/>
      <c r="I343" s="80"/>
      <c r="J343" s="80"/>
      <c r="K343" s="83"/>
      <c r="L343" s="80"/>
      <c r="M343" s="83"/>
      <c r="N343" s="83"/>
      <c r="O343" s="84"/>
      <c r="P343" s="93"/>
    </row>
    <row r="344" spans="1:16" ht="30" customHeight="1" x14ac:dyDescent="0.25">
      <c r="A344" s="92"/>
      <c r="B344" s="75"/>
      <c r="C344" s="80"/>
      <c r="D344" s="80"/>
      <c r="E344" s="82"/>
      <c r="F344" s="80"/>
      <c r="G344" s="80"/>
      <c r="H344" s="80"/>
      <c r="I344" s="80"/>
      <c r="J344" s="80"/>
      <c r="K344" s="83"/>
      <c r="L344" s="80"/>
      <c r="M344" s="83"/>
      <c r="N344" s="83"/>
      <c r="O344" s="84"/>
      <c r="P344" s="93"/>
    </row>
    <row r="345" spans="1:16" ht="30" customHeight="1" x14ac:dyDescent="0.25">
      <c r="A345" s="92"/>
      <c r="B345" s="75"/>
      <c r="C345" s="80"/>
      <c r="D345" s="80"/>
      <c r="E345" s="82"/>
      <c r="F345" s="80"/>
      <c r="G345" s="80"/>
      <c r="H345" s="80"/>
      <c r="I345" s="80"/>
      <c r="J345" s="80"/>
      <c r="K345" s="83"/>
      <c r="L345" s="80"/>
      <c r="M345" s="83"/>
      <c r="N345" s="83"/>
      <c r="O345" s="84"/>
      <c r="P345" s="93"/>
    </row>
    <row r="346" spans="1:16" ht="30" customHeight="1" x14ac:dyDescent="0.25">
      <c r="A346" s="92"/>
      <c r="B346" s="75"/>
      <c r="C346" s="80"/>
      <c r="D346" s="80"/>
      <c r="E346" s="82"/>
      <c r="F346" s="80"/>
      <c r="G346" s="80"/>
      <c r="H346" s="80"/>
      <c r="I346" s="80"/>
      <c r="J346" s="80"/>
      <c r="K346" s="83"/>
      <c r="L346" s="80"/>
      <c r="M346" s="83"/>
      <c r="N346" s="83"/>
      <c r="O346" s="84"/>
      <c r="P346" s="93"/>
    </row>
    <row r="347" spans="1:16" ht="30" customHeight="1" x14ac:dyDescent="0.25">
      <c r="A347" s="92"/>
      <c r="B347" s="75"/>
      <c r="C347" s="80"/>
      <c r="D347" s="80"/>
      <c r="E347" s="82"/>
      <c r="F347" s="80"/>
      <c r="G347" s="80"/>
      <c r="H347" s="80"/>
      <c r="I347" s="80"/>
      <c r="J347" s="80"/>
      <c r="K347" s="83"/>
      <c r="L347" s="80"/>
      <c r="M347" s="83"/>
      <c r="N347" s="83"/>
      <c r="O347" s="84"/>
      <c r="P347" s="93"/>
    </row>
    <row r="348" spans="1:16" ht="30" customHeight="1" x14ac:dyDescent="0.25">
      <c r="A348" s="92"/>
      <c r="B348" s="75"/>
      <c r="C348" s="80"/>
      <c r="D348" s="80"/>
      <c r="E348" s="82"/>
      <c r="F348" s="80"/>
      <c r="G348" s="80"/>
      <c r="H348" s="80"/>
      <c r="I348" s="80"/>
      <c r="J348" s="80"/>
      <c r="K348" s="83"/>
      <c r="L348" s="80"/>
      <c r="M348" s="83"/>
      <c r="N348" s="83"/>
      <c r="O348" s="84"/>
      <c r="P348" s="93"/>
    </row>
    <row r="349" spans="1:16" ht="30" customHeight="1" x14ac:dyDescent="0.25">
      <c r="A349" s="92"/>
      <c r="B349" s="75"/>
      <c r="C349" s="80"/>
      <c r="D349" s="80"/>
      <c r="E349" s="82"/>
      <c r="F349" s="80"/>
      <c r="G349" s="80"/>
      <c r="H349" s="80"/>
      <c r="I349" s="80"/>
      <c r="J349" s="80"/>
      <c r="K349" s="83"/>
      <c r="L349" s="80"/>
      <c r="M349" s="83"/>
      <c r="N349" s="83"/>
      <c r="O349" s="84"/>
      <c r="P349" s="93"/>
    </row>
    <row r="350" spans="1:16" ht="30" customHeight="1" x14ac:dyDescent="0.25">
      <c r="A350" s="92"/>
      <c r="B350" s="75"/>
      <c r="C350" s="80"/>
      <c r="D350" s="80"/>
      <c r="E350" s="82"/>
      <c r="F350" s="80"/>
      <c r="G350" s="80"/>
      <c r="H350" s="80"/>
      <c r="I350" s="80"/>
      <c r="J350" s="80"/>
      <c r="K350" s="83"/>
      <c r="L350" s="80"/>
      <c r="M350" s="83"/>
      <c r="N350" s="83"/>
      <c r="O350" s="84"/>
      <c r="P350" s="93"/>
    </row>
    <row r="351" spans="1:16" ht="30" customHeight="1" x14ac:dyDescent="0.25">
      <c r="A351" s="92"/>
      <c r="B351" s="75"/>
      <c r="C351" s="80"/>
      <c r="D351" s="80"/>
      <c r="E351" s="82"/>
      <c r="F351" s="80"/>
      <c r="G351" s="80"/>
      <c r="H351" s="80"/>
      <c r="I351" s="80"/>
      <c r="J351" s="80"/>
      <c r="K351" s="83"/>
      <c r="L351" s="80"/>
      <c r="M351" s="83"/>
      <c r="N351" s="83"/>
      <c r="O351" s="84"/>
      <c r="P351" s="93"/>
    </row>
    <row r="352" spans="1:16" ht="30" customHeight="1" x14ac:dyDescent="0.25">
      <c r="A352" s="92"/>
      <c r="B352" s="75"/>
      <c r="C352" s="80"/>
      <c r="D352" s="80"/>
      <c r="E352" s="82"/>
      <c r="F352" s="80"/>
      <c r="G352" s="80"/>
      <c r="H352" s="80"/>
      <c r="I352" s="80"/>
      <c r="J352" s="80"/>
      <c r="K352" s="83"/>
      <c r="L352" s="80"/>
      <c r="M352" s="83"/>
      <c r="N352" s="83"/>
      <c r="O352" s="84"/>
      <c r="P352" s="93"/>
    </row>
    <row r="353" spans="1:16" ht="30" customHeight="1" x14ac:dyDescent="0.25">
      <c r="A353" s="92"/>
      <c r="B353" s="75"/>
      <c r="C353" s="80"/>
      <c r="D353" s="80"/>
      <c r="E353" s="82"/>
      <c r="F353" s="80"/>
      <c r="G353" s="80"/>
      <c r="H353" s="80"/>
      <c r="I353" s="80"/>
      <c r="J353" s="80"/>
      <c r="K353" s="83"/>
      <c r="L353" s="80"/>
      <c r="M353" s="83"/>
      <c r="N353" s="83"/>
      <c r="O353" s="84"/>
      <c r="P353" s="93"/>
    </row>
    <row r="354" spans="1:16" ht="30" customHeight="1" x14ac:dyDescent="0.25">
      <c r="A354" s="92"/>
      <c r="B354" s="75"/>
      <c r="C354" s="80"/>
      <c r="D354" s="80"/>
      <c r="E354" s="82"/>
      <c r="F354" s="80"/>
      <c r="G354" s="80"/>
      <c r="H354" s="80"/>
      <c r="I354" s="80"/>
      <c r="J354" s="80"/>
      <c r="K354" s="83"/>
      <c r="L354" s="80"/>
      <c r="M354" s="83"/>
      <c r="N354" s="83"/>
      <c r="O354" s="84"/>
      <c r="P354" s="93"/>
    </row>
    <row r="355" spans="1:16" ht="30" customHeight="1" x14ac:dyDescent="0.25">
      <c r="A355" s="92"/>
      <c r="B355" s="75"/>
      <c r="C355" s="80"/>
      <c r="D355" s="80"/>
      <c r="E355" s="82"/>
      <c r="F355" s="80"/>
      <c r="G355" s="80"/>
      <c r="H355" s="80"/>
      <c r="I355" s="80"/>
      <c r="J355" s="80"/>
      <c r="K355" s="83"/>
      <c r="L355" s="80"/>
      <c r="M355" s="83"/>
      <c r="N355" s="83"/>
      <c r="O355" s="84"/>
      <c r="P355" s="93"/>
    </row>
    <row r="356" spans="1:16" ht="30" customHeight="1" x14ac:dyDescent="0.25">
      <c r="A356" s="92"/>
      <c r="B356" s="75"/>
      <c r="C356" s="80"/>
      <c r="D356" s="80"/>
      <c r="E356" s="82"/>
      <c r="F356" s="80"/>
      <c r="G356" s="80"/>
      <c r="H356" s="80"/>
      <c r="I356" s="80"/>
      <c r="J356" s="80"/>
      <c r="K356" s="83"/>
      <c r="L356" s="80"/>
      <c r="M356" s="83"/>
      <c r="N356" s="83"/>
      <c r="O356" s="84"/>
      <c r="P356" s="93"/>
    </row>
    <row r="357" spans="1:16" ht="30" customHeight="1" x14ac:dyDescent="0.25">
      <c r="A357" s="92"/>
      <c r="B357" s="75"/>
      <c r="C357" s="80"/>
      <c r="D357" s="80"/>
      <c r="E357" s="82"/>
      <c r="F357" s="80"/>
      <c r="G357" s="80"/>
      <c r="H357" s="80"/>
      <c r="I357" s="80"/>
      <c r="J357" s="80"/>
      <c r="K357" s="83"/>
      <c r="L357" s="80"/>
      <c r="M357" s="83"/>
      <c r="N357" s="83"/>
      <c r="O357" s="84"/>
      <c r="P357" s="93"/>
    </row>
    <row r="358" spans="1:16" ht="30" customHeight="1" x14ac:dyDescent="0.25">
      <c r="A358" s="92"/>
      <c r="B358" s="75"/>
      <c r="C358" s="80"/>
      <c r="D358" s="80"/>
      <c r="E358" s="82"/>
      <c r="F358" s="80"/>
      <c r="G358" s="80"/>
      <c r="H358" s="80"/>
      <c r="I358" s="80"/>
      <c r="J358" s="80"/>
      <c r="K358" s="83"/>
      <c r="L358" s="80"/>
      <c r="M358" s="83"/>
      <c r="N358" s="83"/>
      <c r="O358" s="84"/>
      <c r="P358" s="93"/>
    </row>
    <row r="359" spans="1:16" ht="30" customHeight="1" x14ac:dyDescent="0.25">
      <c r="A359" s="92"/>
      <c r="B359" s="75"/>
      <c r="C359" s="80"/>
      <c r="D359" s="80"/>
      <c r="E359" s="82"/>
      <c r="F359" s="80"/>
      <c r="G359" s="80"/>
      <c r="H359" s="80"/>
      <c r="I359" s="80"/>
      <c r="J359" s="80"/>
      <c r="K359" s="83"/>
      <c r="L359" s="80"/>
      <c r="M359" s="83"/>
      <c r="N359" s="83"/>
      <c r="O359" s="84"/>
      <c r="P359" s="93"/>
    </row>
    <row r="360" spans="1:16" ht="30" customHeight="1" x14ac:dyDescent="0.25">
      <c r="A360" s="92"/>
      <c r="B360" s="75"/>
      <c r="C360" s="80"/>
      <c r="D360" s="80"/>
      <c r="E360" s="82"/>
      <c r="F360" s="80"/>
      <c r="G360" s="80"/>
      <c r="H360" s="80"/>
      <c r="I360" s="80"/>
      <c r="J360" s="80"/>
      <c r="K360" s="83"/>
      <c r="L360" s="80"/>
      <c r="M360" s="83"/>
      <c r="N360" s="83"/>
      <c r="O360" s="84"/>
      <c r="P360" s="93"/>
    </row>
    <row r="361" spans="1:16" ht="30" customHeight="1" x14ac:dyDescent="0.25">
      <c r="A361" s="92"/>
      <c r="B361" s="75"/>
      <c r="C361" s="80"/>
      <c r="D361" s="80"/>
      <c r="E361" s="82"/>
      <c r="F361" s="80"/>
      <c r="G361" s="80"/>
      <c r="H361" s="80"/>
      <c r="I361" s="80"/>
      <c r="J361" s="80"/>
      <c r="K361" s="83"/>
      <c r="L361" s="80"/>
      <c r="M361" s="83"/>
      <c r="N361" s="83"/>
      <c r="O361" s="84"/>
      <c r="P361" s="93"/>
    </row>
    <row r="362" spans="1:16" ht="30" customHeight="1" x14ac:dyDescent="0.25">
      <c r="A362" s="92"/>
      <c r="B362" s="75"/>
      <c r="C362" s="80"/>
      <c r="D362" s="80"/>
      <c r="E362" s="82"/>
      <c r="F362" s="80"/>
      <c r="G362" s="80"/>
      <c r="H362" s="80"/>
      <c r="I362" s="80"/>
      <c r="J362" s="80"/>
      <c r="K362" s="83"/>
      <c r="L362" s="80"/>
      <c r="M362" s="83"/>
      <c r="N362" s="83"/>
      <c r="O362" s="84"/>
      <c r="P362" s="93"/>
    </row>
    <row r="363" spans="1:16" ht="30" customHeight="1" x14ac:dyDescent="0.25">
      <c r="A363" s="92"/>
      <c r="B363" s="75"/>
      <c r="C363" s="80"/>
      <c r="D363" s="80"/>
      <c r="E363" s="82"/>
      <c r="F363" s="80"/>
      <c r="G363" s="80"/>
      <c r="H363" s="80"/>
      <c r="I363" s="80"/>
      <c r="J363" s="80"/>
      <c r="K363" s="83"/>
      <c r="L363" s="80"/>
      <c r="M363" s="83"/>
      <c r="N363" s="83"/>
      <c r="O363" s="84"/>
      <c r="P363" s="93"/>
    </row>
    <row r="364" spans="1:16" ht="30" customHeight="1" x14ac:dyDescent="0.25">
      <c r="A364" s="92"/>
      <c r="B364" s="75"/>
      <c r="C364" s="80"/>
      <c r="D364" s="80"/>
      <c r="E364" s="82"/>
      <c r="F364" s="80"/>
      <c r="G364" s="80"/>
      <c r="H364" s="80"/>
      <c r="I364" s="80"/>
      <c r="J364" s="80"/>
      <c r="K364" s="83"/>
      <c r="L364" s="80"/>
      <c r="M364" s="83"/>
      <c r="N364" s="83"/>
      <c r="O364" s="84"/>
      <c r="P364" s="93"/>
    </row>
    <row r="365" spans="1:16" ht="30" customHeight="1" x14ac:dyDescent="0.25">
      <c r="A365" s="92"/>
      <c r="B365" s="75"/>
      <c r="C365" s="80"/>
      <c r="D365" s="80"/>
      <c r="E365" s="82"/>
      <c r="F365" s="80"/>
      <c r="G365" s="80"/>
      <c r="H365" s="80"/>
      <c r="I365" s="80"/>
      <c r="J365" s="80"/>
      <c r="K365" s="83"/>
      <c r="L365" s="80"/>
      <c r="M365" s="83"/>
      <c r="N365" s="83"/>
      <c r="O365" s="84"/>
      <c r="P365" s="93"/>
    </row>
    <row r="366" spans="1:16" ht="30" customHeight="1" x14ac:dyDescent="0.25">
      <c r="A366" s="92"/>
      <c r="B366" s="75"/>
      <c r="C366" s="80"/>
      <c r="D366" s="80"/>
      <c r="E366" s="82"/>
      <c r="F366" s="80"/>
      <c r="G366" s="80"/>
      <c r="H366" s="80"/>
      <c r="I366" s="80"/>
      <c r="J366" s="80"/>
      <c r="K366" s="83"/>
      <c r="L366" s="80"/>
      <c r="M366" s="83"/>
      <c r="N366" s="83"/>
      <c r="O366" s="84"/>
      <c r="P366" s="93"/>
    </row>
    <row r="367" spans="1:16" ht="30" customHeight="1" x14ac:dyDescent="0.25">
      <c r="A367" s="92"/>
      <c r="B367" s="75"/>
      <c r="C367" s="80"/>
      <c r="D367" s="80"/>
      <c r="E367" s="82"/>
      <c r="F367" s="80"/>
      <c r="G367" s="80"/>
      <c r="H367" s="80"/>
      <c r="I367" s="80"/>
      <c r="J367" s="80"/>
      <c r="K367" s="83"/>
      <c r="L367" s="80"/>
      <c r="M367" s="83"/>
      <c r="N367" s="83"/>
      <c r="O367" s="84"/>
      <c r="P367" s="93"/>
    </row>
    <row r="368" spans="1:16" ht="30" customHeight="1" x14ac:dyDescent="0.25">
      <c r="A368" s="92"/>
      <c r="B368" s="75"/>
      <c r="C368" s="80"/>
      <c r="D368" s="80"/>
      <c r="E368" s="82"/>
      <c r="F368" s="80"/>
      <c r="G368" s="80"/>
      <c r="H368" s="80"/>
      <c r="I368" s="80"/>
      <c r="J368" s="80"/>
      <c r="K368" s="83"/>
      <c r="L368" s="80"/>
      <c r="M368" s="83"/>
      <c r="N368" s="83"/>
      <c r="O368" s="84"/>
      <c r="P368" s="93"/>
    </row>
    <row r="369" spans="1:16" ht="30" customHeight="1" x14ac:dyDescent="0.25">
      <c r="A369" s="92"/>
      <c r="B369" s="75"/>
      <c r="C369" s="80"/>
      <c r="D369" s="80"/>
      <c r="E369" s="82"/>
      <c r="F369" s="80"/>
      <c r="G369" s="80"/>
      <c r="H369" s="80"/>
      <c r="I369" s="80"/>
      <c r="J369" s="80"/>
      <c r="K369" s="83"/>
      <c r="L369" s="80"/>
      <c r="M369" s="83"/>
      <c r="N369" s="83"/>
      <c r="O369" s="84"/>
      <c r="P369" s="93"/>
    </row>
    <row r="370" spans="1:16" ht="30" customHeight="1" x14ac:dyDescent="0.25">
      <c r="A370" s="92"/>
      <c r="B370" s="75"/>
      <c r="C370" s="80"/>
      <c r="D370" s="80"/>
      <c r="E370" s="82"/>
      <c r="F370" s="80"/>
      <c r="G370" s="80"/>
      <c r="H370" s="80"/>
      <c r="I370" s="80"/>
      <c r="J370" s="80"/>
      <c r="K370" s="83"/>
      <c r="L370" s="80"/>
      <c r="M370" s="83"/>
      <c r="N370" s="83"/>
      <c r="O370" s="84"/>
      <c r="P370" s="93"/>
    </row>
    <row r="371" spans="1:16" ht="30" customHeight="1" x14ac:dyDescent="0.25">
      <c r="A371" s="92"/>
      <c r="B371" s="75"/>
      <c r="C371" s="80"/>
      <c r="D371" s="80"/>
      <c r="E371" s="82"/>
      <c r="F371" s="80"/>
      <c r="G371" s="80"/>
      <c r="H371" s="80"/>
      <c r="I371" s="80"/>
      <c r="J371" s="80"/>
      <c r="K371" s="83"/>
      <c r="L371" s="80"/>
      <c r="M371" s="83"/>
      <c r="N371" s="83"/>
      <c r="O371" s="84"/>
      <c r="P371" s="93"/>
    </row>
    <row r="372" spans="1:16" ht="30" customHeight="1" x14ac:dyDescent="0.25">
      <c r="A372" s="92"/>
      <c r="B372" s="75"/>
      <c r="C372" s="80"/>
      <c r="D372" s="80"/>
      <c r="E372" s="82"/>
      <c r="F372" s="80"/>
      <c r="G372" s="80"/>
      <c r="H372" s="80"/>
      <c r="I372" s="80"/>
      <c r="J372" s="80"/>
      <c r="K372" s="83"/>
      <c r="L372" s="80"/>
      <c r="M372" s="83"/>
      <c r="N372" s="83"/>
      <c r="O372" s="84"/>
      <c r="P372" s="93"/>
    </row>
    <row r="373" spans="1:16" ht="30" customHeight="1" x14ac:dyDescent="0.25">
      <c r="A373" s="92"/>
      <c r="B373" s="75"/>
      <c r="C373" s="80"/>
      <c r="D373" s="80"/>
      <c r="E373" s="82"/>
      <c r="F373" s="80"/>
      <c r="G373" s="80"/>
      <c r="H373" s="80"/>
      <c r="I373" s="80"/>
      <c r="J373" s="80"/>
      <c r="K373" s="83"/>
      <c r="L373" s="80"/>
      <c r="M373" s="83"/>
      <c r="N373" s="83"/>
      <c r="O373" s="84"/>
      <c r="P373" s="93"/>
    </row>
    <row r="374" spans="1:16" ht="30" customHeight="1" x14ac:dyDescent="0.25">
      <c r="A374" s="92"/>
      <c r="B374" s="75"/>
      <c r="C374" s="80"/>
      <c r="D374" s="80"/>
      <c r="E374" s="82"/>
      <c r="F374" s="80"/>
      <c r="G374" s="80"/>
      <c r="H374" s="80"/>
      <c r="I374" s="80"/>
      <c r="J374" s="80"/>
      <c r="K374" s="83"/>
      <c r="L374" s="80"/>
      <c r="M374" s="83"/>
      <c r="N374" s="83"/>
      <c r="O374" s="84"/>
      <c r="P374" s="93"/>
    </row>
    <row r="375" spans="1:16" ht="30" customHeight="1" x14ac:dyDescent="0.25">
      <c r="A375" s="92"/>
      <c r="B375" s="75"/>
      <c r="C375" s="80"/>
      <c r="D375" s="80"/>
      <c r="E375" s="82"/>
      <c r="F375" s="80"/>
      <c r="G375" s="80"/>
      <c r="H375" s="80"/>
      <c r="I375" s="80"/>
      <c r="J375" s="80"/>
      <c r="K375" s="83"/>
      <c r="L375" s="80"/>
      <c r="M375" s="83"/>
      <c r="N375" s="83"/>
      <c r="O375" s="84"/>
      <c r="P375" s="93"/>
    </row>
    <row r="376" spans="1:16" ht="30" customHeight="1" x14ac:dyDescent="0.25">
      <c r="A376" s="92"/>
      <c r="B376" s="75"/>
      <c r="C376" s="80"/>
      <c r="D376" s="80"/>
      <c r="E376" s="82"/>
      <c r="F376" s="80"/>
      <c r="G376" s="80"/>
      <c r="H376" s="80"/>
      <c r="I376" s="80"/>
      <c r="J376" s="80"/>
      <c r="K376" s="83"/>
      <c r="L376" s="80"/>
      <c r="M376" s="83"/>
      <c r="N376" s="83"/>
      <c r="O376" s="84"/>
      <c r="P376" s="93"/>
    </row>
    <row r="377" spans="1:16" ht="30" customHeight="1" x14ac:dyDescent="0.25">
      <c r="A377" s="92"/>
      <c r="B377" s="75"/>
      <c r="C377" s="80"/>
      <c r="D377" s="80"/>
      <c r="E377" s="82"/>
      <c r="F377" s="80"/>
      <c r="G377" s="80"/>
      <c r="H377" s="80"/>
      <c r="I377" s="80"/>
      <c r="J377" s="80"/>
      <c r="K377" s="83"/>
      <c r="L377" s="80"/>
      <c r="M377" s="83"/>
      <c r="N377" s="83"/>
      <c r="O377" s="84"/>
      <c r="P377" s="93"/>
    </row>
    <row r="378" spans="1:16" ht="30" customHeight="1" x14ac:dyDescent="0.25">
      <c r="A378" s="92"/>
      <c r="B378" s="75"/>
      <c r="C378" s="80"/>
      <c r="D378" s="80"/>
      <c r="E378" s="82"/>
      <c r="F378" s="80"/>
      <c r="G378" s="80"/>
      <c r="H378" s="80"/>
      <c r="I378" s="80"/>
      <c r="J378" s="80"/>
      <c r="K378" s="83"/>
      <c r="L378" s="80"/>
      <c r="M378" s="83"/>
      <c r="N378" s="83"/>
      <c r="O378" s="84"/>
      <c r="P378" s="93"/>
    </row>
    <row r="379" spans="1:16" ht="30" customHeight="1" x14ac:dyDescent="0.25">
      <c r="A379" s="92"/>
      <c r="B379" s="75"/>
      <c r="C379" s="80"/>
      <c r="D379" s="80"/>
      <c r="E379" s="82"/>
      <c r="F379" s="80"/>
      <c r="G379" s="80"/>
      <c r="H379" s="80"/>
      <c r="I379" s="80"/>
      <c r="J379" s="80"/>
      <c r="K379" s="83"/>
      <c r="L379" s="80"/>
      <c r="M379" s="83"/>
      <c r="N379" s="83"/>
      <c r="O379" s="84"/>
      <c r="P379" s="93"/>
    </row>
    <row r="380" spans="1:16" ht="30" customHeight="1" x14ac:dyDescent="0.25">
      <c r="A380" s="92"/>
      <c r="B380" s="75"/>
      <c r="C380" s="80"/>
      <c r="D380" s="80"/>
      <c r="E380" s="82"/>
      <c r="F380" s="80"/>
      <c r="G380" s="80"/>
      <c r="H380" s="80"/>
      <c r="I380" s="80"/>
      <c r="J380" s="80"/>
      <c r="K380" s="83"/>
      <c r="L380" s="80"/>
      <c r="M380" s="83"/>
      <c r="N380" s="83"/>
      <c r="O380" s="84"/>
      <c r="P380" s="93"/>
    </row>
    <row r="381" spans="1:16" ht="30" customHeight="1" x14ac:dyDescent="0.25">
      <c r="A381" s="92"/>
      <c r="B381" s="75"/>
      <c r="C381" s="80"/>
      <c r="D381" s="80"/>
      <c r="E381" s="82"/>
      <c r="F381" s="80"/>
      <c r="G381" s="80"/>
      <c r="H381" s="80"/>
      <c r="I381" s="80"/>
      <c r="J381" s="80"/>
      <c r="K381" s="83"/>
      <c r="L381" s="80"/>
      <c r="M381" s="83"/>
      <c r="N381" s="83"/>
      <c r="O381" s="84"/>
      <c r="P381" s="93"/>
    </row>
    <row r="382" spans="1:16" ht="30" customHeight="1" x14ac:dyDescent="0.25">
      <c r="A382" s="92"/>
      <c r="B382" s="75"/>
      <c r="C382" s="80"/>
      <c r="D382" s="80"/>
      <c r="E382" s="82"/>
      <c r="F382" s="80"/>
      <c r="G382" s="80"/>
      <c r="H382" s="80"/>
      <c r="I382" s="80"/>
      <c r="J382" s="80"/>
      <c r="K382" s="83"/>
      <c r="L382" s="80"/>
      <c r="M382" s="83"/>
      <c r="N382" s="83"/>
      <c r="O382" s="84"/>
      <c r="P382" s="93"/>
    </row>
    <row r="383" spans="1:16" ht="30" customHeight="1" x14ac:dyDescent="0.25">
      <c r="A383" s="92"/>
      <c r="B383" s="75"/>
      <c r="C383" s="80"/>
      <c r="D383" s="80"/>
      <c r="E383" s="82"/>
      <c r="F383" s="80"/>
      <c r="G383" s="80"/>
      <c r="H383" s="80"/>
      <c r="I383" s="80"/>
      <c r="J383" s="80"/>
      <c r="K383" s="83"/>
      <c r="L383" s="80"/>
      <c r="M383" s="83"/>
      <c r="N383" s="83"/>
      <c r="O383" s="84"/>
      <c r="P383" s="93"/>
    </row>
    <row r="384" spans="1:16" ht="30" customHeight="1" x14ac:dyDescent="0.25">
      <c r="A384" s="92"/>
      <c r="B384" s="75"/>
      <c r="C384" s="80"/>
      <c r="D384" s="80"/>
      <c r="E384" s="82"/>
      <c r="F384" s="80"/>
      <c r="G384" s="80"/>
      <c r="H384" s="80"/>
      <c r="I384" s="80"/>
      <c r="J384" s="80"/>
      <c r="K384" s="83"/>
      <c r="L384" s="80"/>
      <c r="M384" s="83"/>
      <c r="N384" s="83"/>
      <c r="O384" s="84"/>
      <c r="P384" s="93"/>
    </row>
    <row r="385" spans="1:16" ht="30" customHeight="1" x14ac:dyDescent="0.25">
      <c r="A385" s="92"/>
      <c r="B385" s="75"/>
      <c r="C385" s="80"/>
      <c r="D385" s="80"/>
      <c r="E385" s="82"/>
      <c r="F385" s="80"/>
      <c r="G385" s="80"/>
      <c r="H385" s="80"/>
      <c r="I385" s="80"/>
      <c r="J385" s="80"/>
      <c r="K385" s="83"/>
      <c r="L385" s="80"/>
      <c r="M385" s="83"/>
      <c r="N385" s="83"/>
      <c r="O385" s="84"/>
      <c r="P385" s="93"/>
    </row>
    <row r="386" spans="1:16" ht="30" customHeight="1" x14ac:dyDescent="0.25">
      <c r="A386" s="92"/>
      <c r="B386" s="75"/>
      <c r="C386" s="80"/>
      <c r="D386" s="80"/>
      <c r="E386" s="82"/>
      <c r="F386" s="80"/>
      <c r="G386" s="80"/>
      <c r="H386" s="80"/>
      <c r="I386" s="80"/>
      <c r="J386" s="80"/>
      <c r="K386" s="83"/>
      <c r="L386" s="80"/>
      <c r="M386" s="83"/>
      <c r="N386" s="83"/>
      <c r="O386" s="84"/>
      <c r="P386" s="93"/>
    </row>
    <row r="387" spans="1:16" ht="30" customHeight="1" x14ac:dyDescent="0.25">
      <c r="A387" s="92"/>
      <c r="B387" s="75"/>
      <c r="C387" s="80"/>
      <c r="D387" s="80"/>
      <c r="E387" s="82"/>
      <c r="F387" s="80"/>
      <c r="G387" s="80"/>
      <c r="H387" s="80"/>
      <c r="I387" s="80"/>
      <c r="J387" s="80"/>
      <c r="K387" s="83"/>
      <c r="L387" s="80"/>
      <c r="M387" s="83"/>
      <c r="N387" s="83"/>
      <c r="O387" s="84"/>
      <c r="P387" s="93"/>
    </row>
    <row r="388" spans="1:16" ht="30" customHeight="1" x14ac:dyDescent="0.25">
      <c r="A388" s="92"/>
      <c r="B388" s="75"/>
      <c r="C388" s="80"/>
      <c r="D388" s="80"/>
      <c r="E388" s="82"/>
      <c r="F388" s="80"/>
      <c r="G388" s="80"/>
      <c r="H388" s="80"/>
      <c r="I388" s="80"/>
      <c r="J388" s="80"/>
      <c r="K388" s="83"/>
      <c r="L388" s="80"/>
      <c r="M388" s="83"/>
      <c r="N388" s="83"/>
      <c r="O388" s="84"/>
      <c r="P388" s="93"/>
    </row>
    <row r="389" spans="1:16" ht="30" customHeight="1" x14ac:dyDescent="0.25">
      <c r="A389" s="92"/>
      <c r="B389" s="75"/>
      <c r="C389" s="80"/>
      <c r="D389" s="80"/>
      <c r="E389" s="82"/>
      <c r="F389" s="80"/>
      <c r="G389" s="80"/>
      <c r="H389" s="80"/>
      <c r="I389" s="80"/>
      <c r="J389" s="80"/>
      <c r="K389" s="83"/>
      <c r="L389" s="80"/>
      <c r="M389" s="83"/>
      <c r="N389" s="83"/>
      <c r="O389" s="84"/>
      <c r="P389" s="93"/>
    </row>
    <row r="390" spans="1:16" ht="30" customHeight="1" x14ac:dyDescent="0.25">
      <c r="A390" s="92"/>
      <c r="B390" s="75"/>
      <c r="C390" s="80"/>
      <c r="D390" s="80"/>
      <c r="E390" s="82"/>
      <c r="F390" s="80"/>
      <c r="G390" s="80"/>
      <c r="H390" s="80"/>
      <c r="I390" s="80"/>
      <c r="J390" s="80"/>
      <c r="K390" s="83"/>
      <c r="L390" s="80"/>
      <c r="M390" s="83"/>
      <c r="N390" s="83"/>
      <c r="O390" s="84"/>
      <c r="P390" s="93"/>
    </row>
    <row r="391" spans="1:16" ht="30" customHeight="1" x14ac:dyDescent="0.25">
      <c r="A391" s="92"/>
      <c r="B391" s="75"/>
      <c r="C391" s="80"/>
      <c r="D391" s="80"/>
      <c r="E391" s="82"/>
      <c r="F391" s="80"/>
      <c r="G391" s="80"/>
      <c r="H391" s="80"/>
      <c r="I391" s="80"/>
      <c r="J391" s="80"/>
      <c r="K391" s="83"/>
      <c r="L391" s="80"/>
      <c r="M391" s="83"/>
      <c r="N391" s="83"/>
      <c r="O391" s="84"/>
      <c r="P391" s="93"/>
    </row>
    <row r="392" spans="1:16" ht="30" customHeight="1" x14ac:dyDescent="0.25">
      <c r="A392" s="92"/>
      <c r="B392" s="75"/>
      <c r="C392" s="80"/>
      <c r="D392" s="80"/>
      <c r="E392" s="82"/>
      <c r="F392" s="80"/>
      <c r="G392" s="80"/>
      <c r="H392" s="80"/>
      <c r="I392" s="80"/>
      <c r="J392" s="80"/>
      <c r="K392" s="83"/>
      <c r="L392" s="80"/>
      <c r="M392" s="83"/>
      <c r="N392" s="83"/>
      <c r="O392" s="84"/>
      <c r="P392" s="93"/>
    </row>
    <row r="393" spans="1:16" ht="30" customHeight="1" x14ac:dyDescent="0.25">
      <c r="A393" s="92"/>
      <c r="B393" s="75"/>
      <c r="C393" s="80"/>
      <c r="D393" s="80"/>
      <c r="E393" s="82"/>
      <c r="F393" s="80"/>
      <c r="G393" s="80"/>
      <c r="H393" s="80"/>
      <c r="I393" s="80"/>
      <c r="J393" s="80"/>
      <c r="K393" s="83"/>
      <c r="L393" s="80"/>
      <c r="M393" s="83"/>
      <c r="N393" s="83"/>
      <c r="O393" s="84"/>
      <c r="P393" s="93"/>
    </row>
    <row r="394" spans="1:16" ht="30" customHeight="1" x14ac:dyDescent="0.25">
      <c r="A394" s="92"/>
      <c r="B394" s="75"/>
      <c r="C394" s="80"/>
      <c r="D394" s="80"/>
      <c r="E394" s="82"/>
      <c r="F394" s="80"/>
      <c r="G394" s="80"/>
      <c r="H394" s="80"/>
      <c r="I394" s="80"/>
      <c r="J394" s="80"/>
      <c r="K394" s="83"/>
      <c r="L394" s="80"/>
      <c r="M394" s="83"/>
      <c r="N394" s="83"/>
      <c r="O394" s="84"/>
      <c r="P394" s="93"/>
    </row>
    <row r="395" spans="1:16" ht="30" customHeight="1" x14ac:dyDescent="0.25">
      <c r="A395" s="92"/>
      <c r="B395" s="75"/>
      <c r="C395" s="80"/>
      <c r="D395" s="80"/>
      <c r="E395" s="82"/>
      <c r="F395" s="80"/>
      <c r="G395" s="80"/>
      <c r="H395" s="80"/>
      <c r="I395" s="80"/>
      <c r="J395" s="80"/>
      <c r="K395" s="83"/>
      <c r="L395" s="80"/>
      <c r="M395" s="83"/>
      <c r="N395" s="83"/>
      <c r="O395" s="84"/>
      <c r="P395" s="93"/>
    </row>
    <row r="396" spans="1:16" ht="30" customHeight="1" x14ac:dyDescent="0.25">
      <c r="A396" s="92"/>
      <c r="B396" s="75"/>
      <c r="C396" s="80"/>
      <c r="D396" s="80"/>
      <c r="E396" s="82"/>
      <c r="F396" s="80"/>
      <c r="G396" s="80"/>
      <c r="H396" s="80"/>
      <c r="I396" s="80"/>
      <c r="J396" s="80"/>
      <c r="K396" s="83"/>
      <c r="L396" s="80"/>
      <c r="M396" s="83"/>
      <c r="N396" s="83"/>
      <c r="O396" s="84"/>
      <c r="P396" s="93"/>
    </row>
    <row r="397" spans="1:16" ht="30" customHeight="1" x14ac:dyDescent="0.25">
      <c r="A397" s="92"/>
      <c r="B397" s="75"/>
      <c r="C397" s="80"/>
      <c r="D397" s="80"/>
      <c r="E397" s="82"/>
      <c r="F397" s="80"/>
      <c r="G397" s="80"/>
      <c r="H397" s="80"/>
      <c r="I397" s="80"/>
      <c r="J397" s="80"/>
      <c r="K397" s="83"/>
      <c r="L397" s="80"/>
      <c r="M397" s="83"/>
      <c r="N397" s="83"/>
      <c r="O397" s="84"/>
      <c r="P397" s="93"/>
    </row>
    <row r="398" spans="1:16" ht="30" customHeight="1" x14ac:dyDescent="0.25">
      <c r="A398" s="92"/>
      <c r="B398" s="75"/>
      <c r="C398" s="80"/>
      <c r="D398" s="80"/>
      <c r="E398" s="82"/>
      <c r="F398" s="80"/>
      <c r="G398" s="80"/>
      <c r="H398" s="80"/>
      <c r="I398" s="80"/>
      <c r="J398" s="80"/>
      <c r="K398" s="83"/>
      <c r="L398" s="80"/>
      <c r="M398" s="83"/>
      <c r="N398" s="83"/>
      <c r="O398" s="84"/>
      <c r="P398" s="93"/>
    </row>
    <row r="399" spans="1:16" ht="30" customHeight="1" x14ac:dyDescent="0.25">
      <c r="A399" s="92"/>
      <c r="B399" s="75"/>
      <c r="C399" s="80"/>
      <c r="D399" s="80"/>
      <c r="E399" s="82"/>
      <c r="F399" s="80"/>
      <c r="G399" s="80"/>
      <c r="H399" s="80"/>
      <c r="I399" s="80"/>
      <c r="J399" s="80"/>
      <c r="K399" s="83"/>
      <c r="L399" s="80"/>
      <c r="M399" s="83"/>
      <c r="N399" s="83"/>
      <c r="O399" s="84"/>
      <c r="P399" s="93"/>
    </row>
    <row r="400" spans="1:16" ht="30" customHeight="1" x14ac:dyDescent="0.25">
      <c r="A400" s="92"/>
      <c r="B400" s="75"/>
      <c r="C400" s="80"/>
      <c r="D400" s="80"/>
      <c r="E400" s="82"/>
      <c r="F400" s="80"/>
      <c r="G400" s="80"/>
      <c r="H400" s="80"/>
      <c r="I400" s="80"/>
      <c r="J400" s="80"/>
      <c r="K400" s="83"/>
      <c r="L400" s="80"/>
      <c r="M400" s="83"/>
      <c r="N400" s="83"/>
      <c r="O400" s="84"/>
      <c r="P400" s="93"/>
    </row>
    <row r="401" spans="1:16" ht="30" customHeight="1" x14ac:dyDescent="0.25">
      <c r="A401" s="92"/>
      <c r="B401" s="75"/>
      <c r="C401" s="80"/>
      <c r="D401" s="80"/>
      <c r="E401" s="82"/>
      <c r="F401" s="80"/>
      <c r="G401" s="80"/>
      <c r="H401" s="80"/>
      <c r="I401" s="80"/>
      <c r="J401" s="80"/>
      <c r="K401" s="83"/>
      <c r="L401" s="80"/>
      <c r="M401" s="83"/>
      <c r="N401" s="83"/>
      <c r="O401" s="84"/>
      <c r="P401" s="93"/>
    </row>
    <row r="402" spans="1:16" ht="30" customHeight="1" x14ac:dyDescent="0.25">
      <c r="A402" s="92"/>
      <c r="B402" s="75"/>
      <c r="C402" s="80"/>
      <c r="D402" s="80"/>
      <c r="E402" s="82"/>
      <c r="F402" s="80"/>
      <c r="G402" s="80"/>
      <c r="H402" s="80"/>
      <c r="I402" s="80"/>
      <c r="J402" s="80"/>
      <c r="K402" s="83"/>
      <c r="L402" s="80"/>
      <c r="M402" s="83"/>
      <c r="N402" s="83"/>
      <c r="O402" s="84"/>
      <c r="P402" s="93"/>
    </row>
    <row r="403" spans="1:16" ht="30" customHeight="1" x14ac:dyDescent="0.25">
      <c r="A403" s="92"/>
      <c r="B403" s="75"/>
      <c r="C403" s="80"/>
      <c r="D403" s="80"/>
      <c r="E403" s="82"/>
      <c r="F403" s="80"/>
      <c r="G403" s="80"/>
      <c r="H403" s="80"/>
      <c r="I403" s="80"/>
      <c r="J403" s="80"/>
      <c r="K403" s="83"/>
      <c r="L403" s="80"/>
      <c r="M403" s="83"/>
      <c r="N403" s="83"/>
      <c r="O403" s="84"/>
      <c r="P403" s="93"/>
    </row>
    <row r="404" spans="1:16" ht="30" customHeight="1" x14ac:dyDescent="0.25">
      <c r="A404" s="92"/>
      <c r="B404" s="75"/>
      <c r="C404" s="80"/>
      <c r="D404" s="80"/>
      <c r="E404" s="82"/>
      <c r="F404" s="80"/>
      <c r="G404" s="80"/>
      <c r="H404" s="80"/>
      <c r="I404" s="80"/>
      <c r="J404" s="80"/>
      <c r="K404" s="83"/>
      <c r="L404" s="80"/>
      <c r="M404" s="83"/>
      <c r="N404" s="83"/>
      <c r="O404" s="84"/>
      <c r="P404" s="93"/>
    </row>
    <row r="405" spans="1:16" ht="30" customHeight="1" x14ac:dyDescent="0.25">
      <c r="A405" s="92"/>
      <c r="B405" s="75"/>
      <c r="C405" s="80"/>
      <c r="D405" s="80"/>
      <c r="E405" s="82"/>
      <c r="F405" s="80"/>
      <c r="G405" s="80"/>
      <c r="H405" s="80"/>
      <c r="I405" s="80"/>
      <c r="J405" s="80"/>
      <c r="K405" s="83"/>
      <c r="L405" s="80"/>
      <c r="M405" s="83"/>
      <c r="N405" s="83"/>
      <c r="O405" s="84"/>
      <c r="P405" s="93"/>
    </row>
    <row r="406" spans="1:16" ht="30" customHeight="1" x14ac:dyDescent="0.25">
      <c r="A406" s="92"/>
      <c r="B406" s="75"/>
      <c r="C406" s="80"/>
      <c r="D406" s="80"/>
      <c r="E406" s="82"/>
      <c r="F406" s="80"/>
      <c r="G406" s="80"/>
      <c r="H406" s="80"/>
      <c r="I406" s="80"/>
      <c r="J406" s="80"/>
      <c r="K406" s="83"/>
      <c r="L406" s="80"/>
      <c r="M406" s="83"/>
      <c r="N406" s="83"/>
      <c r="O406" s="84"/>
      <c r="P406" s="93"/>
    </row>
    <row r="407" spans="1:16" ht="30" customHeight="1" x14ac:dyDescent="0.25">
      <c r="A407" s="92"/>
      <c r="B407" s="75"/>
      <c r="C407" s="80"/>
      <c r="D407" s="80"/>
      <c r="E407" s="82"/>
      <c r="F407" s="80"/>
      <c r="G407" s="80"/>
      <c r="H407" s="80"/>
      <c r="I407" s="80"/>
      <c r="J407" s="80"/>
      <c r="K407" s="83"/>
      <c r="L407" s="80"/>
      <c r="M407" s="83"/>
      <c r="N407" s="83"/>
      <c r="O407" s="84"/>
      <c r="P407" s="93"/>
    </row>
    <row r="408" spans="1:16" ht="30" customHeight="1" x14ac:dyDescent="0.25">
      <c r="A408" s="92"/>
      <c r="B408" s="75"/>
      <c r="C408" s="80"/>
      <c r="D408" s="80"/>
      <c r="E408" s="82"/>
      <c r="F408" s="80"/>
      <c r="G408" s="80"/>
      <c r="H408" s="80"/>
      <c r="I408" s="80"/>
      <c r="J408" s="80"/>
      <c r="K408" s="83"/>
      <c r="L408" s="80"/>
      <c r="M408" s="83"/>
      <c r="N408" s="83"/>
      <c r="O408" s="84"/>
      <c r="P408" s="93"/>
    </row>
    <row r="409" spans="1:16" ht="30" customHeight="1" x14ac:dyDescent="0.25">
      <c r="A409" s="92"/>
      <c r="B409" s="75"/>
      <c r="C409" s="80"/>
      <c r="D409" s="80"/>
      <c r="E409" s="82"/>
      <c r="F409" s="80"/>
      <c r="G409" s="80"/>
      <c r="H409" s="80"/>
      <c r="I409" s="80"/>
      <c r="J409" s="80"/>
      <c r="K409" s="83"/>
      <c r="L409" s="80"/>
      <c r="M409" s="83"/>
      <c r="N409" s="83"/>
      <c r="O409" s="84"/>
      <c r="P409" s="93"/>
    </row>
    <row r="410" spans="1:16" ht="30" customHeight="1" x14ac:dyDescent="0.25">
      <c r="A410" s="92"/>
      <c r="B410" s="75"/>
      <c r="C410" s="80"/>
      <c r="D410" s="80"/>
      <c r="E410" s="82"/>
      <c r="F410" s="80"/>
      <c r="G410" s="80"/>
      <c r="H410" s="80"/>
      <c r="I410" s="80"/>
      <c r="J410" s="80"/>
      <c r="K410" s="83"/>
      <c r="L410" s="80"/>
      <c r="M410" s="83"/>
      <c r="N410" s="83"/>
      <c r="O410" s="84"/>
      <c r="P410" s="93"/>
    </row>
    <row r="411" spans="1:16" ht="30" customHeight="1" x14ac:dyDescent="0.25">
      <c r="A411" s="92"/>
      <c r="B411" s="75"/>
      <c r="C411" s="80"/>
      <c r="D411" s="80"/>
      <c r="E411" s="82"/>
      <c r="F411" s="80"/>
      <c r="G411" s="80"/>
      <c r="H411" s="80"/>
      <c r="I411" s="80"/>
      <c r="J411" s="80"/>
      <c r="K411" s="83"/>
      <c r="L411" s="80"/>
      <c r="M411" s="83"/>
      <c r="N411" s="83"/>
      <c r="O411" s="84"/>
      <c r="P411" s="93"/>
    </row>
    <row r="412" spans="1:16" ht="30" customHeight="1" x14ac:dyDescent="0.25">
      <c r="A412" s="92"/>
      <c r="B412" s="75"/>
      <c r="C412" s="80"/>
      <c r="D412" s="80"/>
      <c r="E412" s="82"/>
      <c r="F412" s="80"/>
      <c r="G412" s="80"/>
      <c r="H412" s="80"/>
      <c r="I412" s="80"/>
      <c r="J412" s="80"/>
      <c r="K412" s="83"/>
      <c r="L412" s="80"/>
      <c r="M412" s="83"/>
      <c r="N412" s="83"/>
      <c r="O412" s="84"/>
      <c r="P412" s="93"/>
    </row>
    <row r="413" spans="1:16" ht="30" customHeight="1" x14ac:dyDescent="0.25">
      <c r="A413" s="92"/>
      <c r="B413" s="75"/>
      <c r="C413" s="80"/>
      <c r="D413" s="80"/>
      <c r="E413" s="82"/>
      <c r="F413" s="80"/>
      <c r="G413" s="80"/>
      <c r="H413" s="80"/>
      <c r="I413" s="80"/>
      <c r="J413" s="80"/>
      <c r="K413" s="83"/>
      <c r="L413" s="80"/>
      <c r="M413" s="83"/>
      <c r="N413" s="83"/>
      <c r="O413" s="84"/>
      <c r="P413" s="93"/>
    </row>
    <row r="414" spans="1:16" ht="30" customHeight="1" x14ac:dyDescent="0.25">
      <c r="A414" s="92"/>
      <c r="B414" s="75"/>
      <c r="C414" s="80"/>
      <c r="D414" s="80"/>
      <c r="E414" s="82"/>
      <c r="F414" s="80"/>
      <c r="G414" s="80"/>
      <c r="H414" s="80"/>
      <c r="I414" s="80"/>
      <c r="J414" s="80"/>
      <c r="K414" s="83"/>
      <c r="L414" s="80"/>
      <c r="M414" s="83"/>
      <c r="N414" s="83"/>
      <c r="O414" s="84"/>
      <c r="P414" s="93"/>
    </row>
    <row r="415" spans="1:16" ht="30" customHeight="1" x14ac:dyDescent="0.25">
      <c r="A415" s="92"/>
      <c r="B415" s="75"/>
      <c r="C415" s="80"/>
      <c r="D415" s="80"/>
      <c r="E415" s="82"/>
      <c r="F415" s="80"/>
      <c r="G415" s="80"/>
      <c r="H415" s="80"/>
      <c r="I415" s="80"/>
      <c r="J415" s="80"/>
      <c r="K415" s="83"/>
      <c r="L415" s="80"/>
      <c r="M415" s="83"/>
      <c r="N415" s="83"/>
      <c r="O415" s="84"/>
      <c r="P415" s="93"/>
    </row>
    <row r="416" spans="1:16" ht="30" customHeight="1" x14ac:dyDescent="0.25">
      <c r="A416" s="92"/>
      <c r="B416" s="75"/>
      <c r="C416" s="80"/>
      <c r="D416" s="80"/>
      <c r="E416" s="82"/>
      <c r="F416" s="80"/>
      <c r="G416" s="80"/>
      <c r="H416" s="80"/>
      <c r="I416" s="80"/>
      <c r="J416" s="80"/>
      <c r="K416" s="83"/>
      <c r="L416" s="80"/>
      <c r="M416" s="83"/>
      <c r="N416" s="83"/>
      <c r="O416" s="84"/>
      <c r="P416" s="93"/>
    </row>
    <row r="417" spans="1:16" ht="30" customHeight="1" x14ac:dyDescent="0.25">
      <c r="A417" s="92"/>
      <c r="B417" s="75"/>
      <c r="C417" s="80"/>
      <c r="D417" s="80"/>
      <c r="E417" s="82"/>
      <c r="F417" s="80"/>
      <c r="G417" s="80"/>
      <c r="H417" s="80"/>
      <c r="I417" s="80"/>
      <c r="J417" s="80"/>
      <c r="K417" s="83"/>
      <c r="L417" s="80"/>
      <c r="M417" s="83"/>
      <c r="N417" s="83"/>
      <c r="O417" s="84"/>
      <c r="P417" s="93"/>
    </row>
    <row r="418" spans="1:16" ht="30" customHeight="1" x14ac:dyDescent="0.25">
      <c r="A418" s="92"/>
      <c r="B418" s="75"/>
      <c r="C418" s="80"/>
      <c r="D418" s="80"/>
      <c r="E418" s="82"/>
      <c r="F418" s="80"/>
      <c r="G418" s="80"/>
      <c r="H418" s="80"/>
      <c r="I418" s="80"/>
      <c r="J418" s="80"/>
      <c r="K418" s="83"/>
      <c r="L418" s="80"/>
      <c r="M418" s="83"/>
      <c r="N418" s="83"/>
      <c r="O418" s="84"/>
      <c r="P418" s="93"/>
    </row>
    <row r="419" spans="1:16" ht="30" customHeight="1" x14ac:dyDescent="0.25">
      <c r="A419" s="92"/>
      <c r="B419" s="75"/>
      <c r="C419" s="80"/>
      <c r="D419" s="80"/>
      <c r="E419" s="82"/>
      <c r="F419" s="80"/>
      <c r="G419" s="80"/>
      <c r="H419" s="80"/>
      <c r="I419" s="80"/>
      <c r="J419" s="80"/>
      <c r="K419" s="83"/>
      <c r="L419" s="80"/>
      <c r="M419" s="83"/>
      <c r="N419" s="83"/>
      <c r="O419" s="84"/>
      <c r="P419" s="93"/>
    </row>
    <row r="420" spans="1:16" ht="30" customHeight="1" x14ac:dyDescent="0.25">
      <c r="A420" s="92"/>
      <c r="B420" s="75"/>
      <c r="C420" s="80"/>
      <c r="D420" s="80"/>
      <c r="E420" s="82"/>
      <c r="F420" s="80"/>
      <c r="G420" s="80"/>
      <c r="H420" s="80"/>
      <c r="I420" s="80"/>
      <c r="J420" s="80"/>
      <c r="K420" s="83"/>
      <c r="L420" s="80"/>
      <c r="M420" s="83"/>
      <c r="N420" s="83"/>
      <c r="O420" s="84"/>
      <c r="P420" s="93"/>
    </row>
    <row r="421" spans="1:16" ht="30" customHeight="1" x14ac:dyDescent="0.25">
      <c r="A421" s="92"/>
      <c r="B421" s="75"/>
      <c r="C421" s="80"/>
      <c r="D421" s="80"/>
      <c r="E421" s="82"/>
      <c r="F421" s="80"/>
      <c r="G421" s="80"/>
      <c r="H421" s="80"/>
      <c r="I421" s="80"/>
      <c r="J421" s="80"/>
      <c r="K421" s="83"/>
      <c r="L421" s="80"/>
      <c r="M421" s="83"/>
      <c r="N421" s="83"/>
      <c r="O421" s="84"/>
      <c r="P421" s="93"/>
    </row>
    <row r="422" spans="1:16" ht="30" customHeight="1" x14ac:dyDescent="0.25">
      <c r="A422" s="92"/>
      <c r="B422" s="75"/>
      <c r="C422" s="80"/>
      <c r="D422" s="80"/>
      <c r="E422" s="82"/>
      <c r="F422" s="80"/>
      <c r="G422" s="80"/>
      <c r="H422" s="80"/>
      <c r="I422" s="80"/>
      <c r="J422" s="80"/>
      <c r="K422" s="83"/>
      <c r="L422" s="80"/>
      <c r="M422" s="83"/>
      <c r="N422" s="83"/>
      <c r="O422" s="84"/>
      <c r="P422" s="93"/>
    </row>
    <row r="423" spans="1:16" ht="30" customHeight="1" x14ac:dyDescent="0.25">
      <c r="A423" s="92"/>
      <c r="B423" s="75"/>
      <c r="C423" s="80"/>
      <c r="D423" s="80"/>
      <c r="E423" s="82"/>
      <c r="F423" s="80"/>
      <c r="G423" s="80"/>
      <c r="H423" s="80"/>
      <c r="I423" s="80"/>
      <c r="J423" s="80"/>
      <c r="K423" s="83"/>
      <c r="L423" s="80"/>
      <c r="M423" s="83"/>
      <c r="N423" s="83"/>
      <c r="O423" s="84"/>
      <c r="P423" s="93"/>
    </row>
    <row r="424" spans="1:16" ht="30" customHeight="1" x14ac:dyDescent="0.25">
      <c r="A424" s="92"/>
      <c r="B424" s="75"/>
      <c r="C424" s="80"/>
      <c r="D424" s="80"/>
      <c r="E424" s="82"/>
      <c r="F424" s="80"/>
      <c r="G424" s="80"/>
      <c r="H424" s="80"/>
      <c r="I424" s="80"/>
      <c r="J424" s="80"/>
      <c r="K424" s="83"/>
      <c r="L424" s="80"/>
      <c r="M424" s="83"/>
      <c r="N424" s="83"/>
      <c r="O424" s="84"/>
      <c r="P424" s="93"/>
    </row>
    <row r="425" spans="1:16" ht="30" customHeight="1" x14ac:dyDescent="0.25">
      <c r="A425" s="92"/>
      <c r="B425" s="75"/>
      <c r="C425" s="80"/>
      <c r="D425" s="80"/>
      <c r="E425" s="82"/>
      <c r="F425" s="80"/>
      <c r="G425" s="80"/>
      <c r="H425" s="80"/>
      <c r="I425" s="80"/>
      <c r="J425" s="80"/>
      <c r="K425" s="83"/>
      <c r="L425" s="80"/>
      <c r="M425" s="83"/>
      <c r="N425" s="83"/>
      <c r="O425" s="84"/>
      <c r="P425" s="93"/>
    </row>
    <row r="426" spans="1:16" ht="30" customHeight="1" x14ac:dyDescent="0.25">
      <c r="A426" s="92"/>
      <c r="B426" s="75"/>
      <c r="C426" s="80"/>
      <c r="D426" s="80"/>
      <c r="E426" s="82"/>
      <c r="F426" s="80"/>
      <c r="G426" s="80"/>
      <c r="H426" s="80"/>
      <c r="I426" s="80"/>
      <c r="J426" s="80"/>
      <c r="K426" s="83"/>
      <c r="L426" s="80"/>
      <c r="M426" s="83"/>
      <c r="N426" s="83"/>
      <c r="O426" s="84"/>
      <c r="P426" s="93"/>
    </row>
    <row r="427" spans="1:16" ht="30" customHeight="1" x14ac:dyDescent="0.25">
      <c r="A427" s="92"/>
      <c r="B427" s="75"/>
      <c r="C427" s="80"/>
      <c r="D427" s="80"/>
      <c r="E427" s="82"/>
      <c r="F427" s="80"/>
      <c r="G427" s="80"/>
      <c r="H427" s="80"/>
      <c r="I427" s="80"/>
      <c r="J427" s="80"/>
      <c r="K427" s="83"/>
      <c r="L427" s="80"/>
      <c r="M427" s="83"/>
      <c r="N427" s="83"/>
      <c r="O427" s="84"/>
      <c r="P427" s="93"/>
    </row>
    <row r="428" spans="1:16" ht="30" customHeight="1" x14ac:dyDescent="0.25">
      <c r="A428" s="92"/>
      <c r="B428" s="75"/>
      <c r="C428" s="80"/>
      <c r="D428" s="80"/>
      <c r="E428" s="82"/>
      <c r="F428" s="80"/>
      <c r="G428" s="80"/>
      <c r="H428" s="80"/>
      <c r="I428" s="80"/>
      <c r="J428" s="80"/>
      <c r="K428" s="83"/>
      <c r="L428" s="80"/>
      <c r="M428" s="83"/>
      <c r="N428" s="83"/>
      <c r="O428" s="84"/>
      <c r="P428" s="93"/>
    </row>
    <row r="429" spans="1:16" ht="30" customHeight="1" x14ac:dyDescent="0.25">
      <c r="A429" s="92"/>
      <c r="B429" s="75"/>
      <c r="C429" s="80"/>
      <c r="D429" s="80"/>
      <c r="E429" s="82"/>
      <c r="F429" s="80"/>
      <c r="G429" s="80"/>
      <c r="H429" s="80"/>
      <c r="I429" s="80"/>
      <c r="J429" s="80"/>
      <c r="K429" s="83"/>
      <c r="L429" s="80"/>
      <c r="M429" s="83"/>
      <c r="N429" s="83"/>
      <c r="O429" s="84"/>
      <c r="P429" s="93"/>
    </row>
    <row r="430" spans="1:16" ht="30" customHeight="1" x14ac:dyDescent="0.25">
      <c r="A430" s="92"/>
      <c r="B430" s="75"/>
      <c r="C430" s="80"/>
      <c r="D430" s="80"/>
      <c r="E430" s="82"/>
      <c r="F430" s="80"/>
      <c r="G430" s="80"/>
      <c r="H430" s="80"/>
      <c r="I430" s="80"/>
      <c r="J430" s="80"/>
      <c r="K430" s="83"/>
      <c r="L430" s="80"/>
      <c r="M430" s="83"/>
      <c r="N430" s="83"/>
      <c r="O430" s="84"/>
      <c r="P430" s="93"/>
    </row>
    <row r="431" spans="1:16" ht="30" customHeight="1" x14ac:dyDescent="0.25">
      <c r="A431" s="92"/>
      <c r="B431" s="75"/>
      <c r="C431" s="80"/>
      <c r="D431" s="80"/>
      <c r="E431" s="82"/>
      <c r="F431" s="80"/>
      <c r="G431" s="80"/>
      <c r="H431" s="80"/>
      <c r="I431" s="80"/>
      <c r="J431" s="80"/>
      <c r="K431" s="83"/>
      <c r="L431" s="80"/>
      <c r="M431" s="83"/>
      <c r="N431" s="83"/>
      <c r="O431" s="84"/>
      <c r="P431" s="93"/>
    </row>
    <row r="432" spans="1:16" ht="30" customHeight="1" x14ac:dyDescent="0.25">
      <c r="A432" s="92"/>
      <c r="B432" s="75"/>
      <c r="C432" s="80"/>
      <c r="D432" s="80"/>
      <c r="E432" s="82"/>
      <c r="F432" s="80"/>
      <c r="G432" s="80"/>
      <c r="H432" s="80"/>
      <c r="I432" s="80"/>
      <c r="J432" s="80"/>
      <c r="K432" s="83"/>
      <c r="L432" s="80"/>
      <c r="M432" s="83"/>
      <c r="N432" s="83"/>
      <c r="O432" s="84"/>
      <c r="P432" s="93"/>
    </row>
    <row r="433" spans="1:16" ht="30" customHeight="1" x14ac:dyDescent="0.25">
      <c r="A433" s="92"/>
      <c r="B433" s="75"/>
      <c r="C433" s="80"/>
      <c r="D433" s="80"/>
      <c r="E433" s="82"/>
      <c r="F433" s="80"/>
      <c r="G433" s="80"/>
      <c r="H433" s="80"/>
      <c r="I433" s="80"/>
      <c r="J433" s="80"/>
      <c r="K433" s="83"/>
      <c r="L433" s="80"/>
      <c r="M433" s="83"/>
      <c r="N433" s="83"/>
      <c r="O433" s="84"/>
      <c r="P433" s="93"/>
    </row>
    <row r="434" spans="1:16" ht="30" customHeight="1" x14ac:dyDescent="0.25">
      <c r="A434" s="92"/>
      <c r="B434" s="75"/>
      <c r="C434" s="80"/>
      <c r="D434" s="80"/>
      <c r="E434" s="82"/>
      <c r="F434" s="80"/>
      <c r="G434" s="80"/>
      <c r="H434" s="80"/>
      <c r="I434" s="80"/>
      <c r="J434" s="80"/>
      <c r="K434" s="83"/>
      <c r="L434" s="80"/>
      <c r="M434" s="83"/>
      <c r="N434" s="83"/>
      <c r="O434" s="84"/>
      <c r="P434" s="93"/>
    </row>
    <row r="435" spans="1:16" ht="30" customHeight="1" x14ac:dyDescent="0.25">
      <c r="A435" s="92"/>
      <c r="B435" s="75"/>
      <c r="C435" s="80"/>
      <c r="D435" s="80"/>
      <c r="E435" s="82"/>
      <c r="F435" s="80"/>
      <c r="G435" s="80"/>
      <c r="H435" s="80"/>
      <c r="I435" s="80"/>
      <c r="J435" s="80"/>
      <c r="K435" s="83"/>
      <c r="L435" s="80"/>
      <c r="M435" s="83"/>
      <c r="N435" s="83"/>
      <c r="O435" s="84"/>
      <c r="P435" s="93"/>
    </row>
    <row r="436" spans="1:16" ht="30" customHeight="1" x14ac:dyDescent="0.25">
      <c r="A436" s="92"/>
      <c r="B436" s="75"/>
      <c r="C436" s="80"/>
      <c r="D436" s="80"/>
      <c r="E436" s="82"/>
      <c r="F436" s="80"/>
      <c r="G436" s="80"/>
      <c r="H436" s="80"/>
      <c r="I436" s="80"/>
      <c r="J436" s="80"/>
      <c r="K436" s="83"/>
      <c r="L436" s="80"/>
      <c r="M436" s="83"/>
      <c r="N436" s="83"/>
      <c r="O436" s="84"/>
      <c r="P436" s="93"/>
    </row>
    <row r="437" spans="1:16" ht="30" customHeight="1" x14ac:dyDescent="0.25">
      <c r="A437" s="92"/>
      <c r="B437" s="75"/>
      <c r="C437" s="80"/>
      <c r="D437" s="80"/>
      <c r="E437" s="82"/>
      <c r="F437" s="80"/>
      <c r="G437" s="80"/>
      <c r="H437" s="80"/>
      <c r="I437" s="80"/>
      <c r="J437" s="80"/>
      <c r="K437" s="83"/>
      <c r="L437" s="80"/>
      <c r="M437" s="83"/>
      <c r="N437" s="83"/>
      <c r="O437" s="84"/>
      <c r="P437" s="93"/>
    </row>
    <row r="438" spans="1:16" ht="30" customHeight="1" x14ac:dyDescent="0.25">
      <c r="A438" s="92"/>
      <c r="B438" s="75"/>
      <c r="C438" s="80"/>
      <c r="D438" s="80"/>
      <c r="E438" s="82"/>
      <c r="F438" s="80"/>
      <c r="G438" s="80"/>
      <c r="H438" s="80"/>
      <c r="I438" s="80"/>
      <c r="J438" s="80"/>
      <c r="K438" s="83"/>
      <c r="L438" s="80"/>
      <c r="M438" s="83"/>
      <c r="N438" s="83"/>
      <c r="O438" s="84"/>
      <c r="P438" s="93"/>
    </row>
    <row r="439" spans="1:16" ht="30" customHeight="1" x14ac:dyDescent="0.25">
      <c r="A439" s="92"/>
      <c r="B439" s="75"/>
      <c r="C439" s="80"/>
      <c r="D439" s="80"/>
      <c r="E439" s="82"/>
      <c r="F439" s="80"/>
      <c r="G439" s="80"/>
      <c r="H439" s="80"/>
      <c r="I439" s="80"/>
      <c r="J439" s="80"/>
      <c r="K439" s="83"/>
      <c r="L439" s="80"/>
      <c r="M439" s="83"/>
      <c r="N439" s="83"/>
      <c r="O439" s="84"/>
      <c r="P439" s="93"/>
    </row>
    <row r="440" spans="1:16" ht="30" customHeight="1" x14ac:dyDescent="0.25">
      <c r="A440" s="92"/>
      <c r="B440" s="75"/>
      <c r="C440" s="80"/>
      <c r="D440" s="80"/>
      <c r="E440" s="82"/>
      <c r="F440" s="80"/>
      <c r="G440" s="80"/>
      <c r="H440" s="80"/>
      <c r="I440" s="80"/>
      <c r="J440" s="80"/>
      <c r="K440" s="83"/>
      <c r="L440" s="80"/>
      <c r="M440" s="83"/>
      <c r="N440" s="83"/>
      <c r="O440" s="84"/>
      <c r="P440" s="93"/>
    </row>
    <row r="441" spans="1:16" ht="30" customHeight="1" x14ac:dyDescent="0.25">
      <c r="A441" s="92"/>
      <c r="B441" s="75"/>
      <c r="C441" s="80"/>
      <c r="D441" s="80"/>
      <c r="E441" s="82"/>
      <c r="F441" s="80"/>
      <c r="G441" s="80"/>
      <c r="H441" s="80"/>
      <c r="I441" s="80"/>
      <c r="J441" s="80"/>
      <c r="K441" s="83"/>
      <c r="L441" s="80"/>
      <c r="M441" s="83"/>
      <c r="N441" s="83"/>
      <c r="O441" s="84"/>
      <c r="P441" s="93"/>
    </row>
    <row r="442" spans="1:16" ht="30" customHeight="1" x14ac:dyDescent="0.25">
      <c r="A442" s="92"/>
      <c r="B442" s="75"/>
      <c r="C442" s="80"/>
      <c r="D442" s="80"/>
      <c r="E442" s="82"/>
      <c r="F442" s="80"/>
      <c r="G442" s="80"/>
      <c r="H442" s="80"/>
      <c r="I442" s="80"/>
      <c r="J442" s="80"/>
      <c r="K442" s="83"/>
      <c r="L442" s="80"/>
      <c r="M442" s="83"/>
      <c r="N442" s="83"/>
      <c r="O442" s="84"/>
      <c r="P442" s="93"/>
    </row>
    <row r="443" spans="1:16" ht="30" customHeight="1" x14ac:dyDescent="0.25">
      <c r="A443" s="92"/>
      <c r="B443" s="75"/>
      <c r="C443" s="80"/>
      <c r="D443" s="80"/>
      <c r="E443" s="82"/>
      <c r="F443" s="80"/>
      <c r="G443" s="80"/>
      <c r="H443" s="80"/>
      <c r="I443" s="80"/>
      <c r="J443" s="80"/>
      <c r="K443" s="83"/>
      <c r="L443" s="80"/>
      <c r="M443" s="83"/>
      <c r="N443" s="83"/>
      <c r="O443" s="84"/>
      <c r="P443" s="93"/>
    </row>
    <row r="444" spans="1:16" ht="30" customHeight="1" x14ac:dyDescent="0.25">
      <c r="A444" s="92"/>
      <c r="B444" s="75"/>
      <c r="C444" s="80"/>
      <c r="D444" s="80"/>
      <c r="E444" s="82"/>
      <c r="F444" s="80"/>
      <c r="G444" s="80"/>
      <c r="H444" s="80"/>
      <c r="I444" s="80"/>
      <c r="J444" s="80"/>
      <c r="K444" s="83"/>
      <c r="L444" s="80"/>
      <c r="M444" s="83"/>
      <c r="N444" s="83"/>
      <c r="O444" s="84"/>
      <c r="P444" s="93"/>
    </row>
    <row r="445" spans="1:16" ht="30" customHeight="1" x14ac:dyDescent="0.25">
      <c r="A445" s="92"/>
      <c r="B445" s="75"/>
      <c r="C445" s="80"/>
      <c r="D445" s="80"/>
      <c r="E445" s="82"/>
      <c r="F445" s="80"/>
      <c r="G445" s="80"/>
      <c r="H445" s="80"/>
      <c r="I445" s="80"/>
      <c r="J445" s="80"/>
      <c r="K445" s="83"/>
      <c r="L445" s="80"/>
      <c r="M445" s="83"/>
      <c r="N445" s="83"/>
      <c r="O445" s="84"/>
      <c r="P445" s="93"/>
    </row>
    <row r="446" spans="1:16" ht="30" customHeight="1" x14ac:dyDescent="0.25">
      <c r="A446" s="92"/>
      <c r="B446" s="75"/>
      <c r="C446" s="80"/>
      <c r="D446" s="80"/>
      <c r="E446" s="82"/>
      <c r="F446" s="80"/>
      <c r="G446" s="80"/>
      <c r="H446" s="80"/>
      <c r="I446" s="80"/>
      <c r="J446" s="80"/>
      <c r="K446" s="83"/>
      <c r="L446" s="80"/>
      <c r="M446" s="83"/>
      <c r="N446" s="83"/>
      <c r="O446" s="84"/>
      <c r="P446" s="93"/>
    </row>
    <row r="447" spans="1:16" ht="30" customHeight="1" x14ac:dyDescent="0.25">
      <c r="A447" s="92"/>
      <c r="B447" s="75"/>
      <c r="C447" s="80"/>
      <c r="D447" s="80"/>
      <c r="E447" s="82"/>
      <c r="F447" s="80"/>
      <c r="G447" s="80"/>
      <c r="H447" s="80"/>
      <c r="I447" s="80"/>
      <c r="J447" s="80"/>
      <c r="K447" s="83"/>
      <c r="L447" s="80"/>
      <c r="M447" s="83"/>
      <c r="N447" s="83"/>
      <c r="O447" s="84"/>
      <c r="P447" s="93"/>
    </row>
    <row r="448" spans="1:16" ht="30" customHeight="1" x14ac:dyDescent="0.25">
      <c r="A448" s="92"/>
      <c r="B448" s="75"/>
      <c r="C448" s="80"/>
      <c r="D448" s="80"/>
      <c r="E448" s="82"/>
      <c r="F448" s="80"/>
      <c r="G448" s="80"/>
      <c r="H448" s="80"/>
      <c r="I448" s="80"/>
      <c r="J448" s="80"/>
      <c r="K448" s="83"/>
      <c r="L448" s="80"/>
      <c r="M448" s="83"/>
      <c r="N448" s="83"/>
      <c r="O448" s="84"/>
      <c r="P448" s="93"/>
    </row>
    <row r="449" spans="1:16" ht="30" customHeight="1" x14ac:dyDescent="0.25">
      <c r="A449" s="92"/>
      <c r="B449" s="75"/>
      <c r="C449" s="80"/>
      <c r="D449" s="80"/>
      <c r="E449" s="82"/>
      <c r="F449" s="80"/>
      <c r="G449" s="80"/>
      <c r="H449" s="80"/>
      <c r="I449" s="80"/>
      <c r="J449" s="80"/>
      <c r="K449" s="83"/>
      <c r="L449" s="80"/>
      <c r="M449" s="83"/>
      <c r="N449" s="83"/>
      <c r="O449" s="84"/>
      <c r="P449" s="93"/>
    </row>
    <row r="450" spans="1:16" ht="30" customHeight="1" x14ac:dyDescent="0.25">
      <c r="A450" s="92"/>
      <c r="B450" s="75"/>
      <c r="C450" s="80"/>
      <c r="D450" s="80"/>
      <c r="E450" s="82"/>
      <c r="F450" s="80"/>
      <c r="G450" s="80"/>
      <c r="H450" s="80"/>
      <c r="I450" s="80"/>
      <c r="J450" s="80"/>
      <c r="K450" s="83"/>
      <c r="L450" s="80"/>
      <c r="M450" s="83"/>
      <c r="N450" s="83"/>
      <c r="O450" s="84"/>
      <c r="P450" s="93"/>
    </row>
    <row r="451" spans="1:16" ht="30" customHeight="1" x14ac:dyDescent="0.25">
      <c r="A451" s="92"/>
      <c r="B451" s="75"/>
      <c r="C451" s="80"/>
      <c r="D451" s="80"/>
      <c r="E451" s="82"/>
      <c r="F451" s="80"/>
      <c r="G451" s="80"/>
      <c r="H451" s="80"/>
      <c r="I451" s="80"/>
      <c r="J451" s="80"/>
      <c r="K451" s="83"/>
      <c r="L451" s="80"/>
      <c r="M451" s="83"/>
      <c r="N451" s="83"/>
      <c r="O451" s="84"/>
      <c r="P451" s="93"/>
    </row>
    <row r="452" spans="1:16" ht="30" customHeight="1" x14ac:dyDescent="0.25">
      <c r="A452" s="92"/>
      <c r="B452" s="75"/>
      <c r="C452" s="80"/>
      <c r="D452" s="80"/>
      <c r="E452" s="82"/>
      <c r="F452" s="80"/>
      <c r="G452" s="80"/>
      <c r="H452" s="80"/>
      <c r="I452" s="80"/>
      <c r="J452" s="80"/>
      <c r="K452" s="83"/>
      <c r="L452" s="80"/>
      <c r="M452" s="83"/>
      <c r="N452" s="83"/>
      <c r="O452" s="84"/>
      <c r="P452" s="93"/>
    </row>
    <row r="453" spans="1:16" ht="30" customHeight="1" x14ac:dyDescent="0.25">
      <c r="A453" s="92"/>
      <c r="B453" s="75"/>
      <c r="C453" s="80"/>
      <c r="D453" s="80"/>
      <c r="E453" s="82"/>
      <c r="F453" s="80"/>
      <c r="G453" s="80"/>
      <c r="H453" s="80"/>
      <c r="I453" s="80"/>
      <c r="J453" s="80"/>
      <c r="K453" s="83"/>
      <c r="L453" s="80"/>
      <c r="M453" s="83"/>
      <c r="N453" s="83"/>
      <c r="O453" s="84"/>
      <c r="P453" s="93"/>
    </row>
    <row r="454" spans="1:16" ht="30" customHeight="1" x14ac:dyDescent="0.25">
      <c r="A454" s="92"/>
      <c r="B454" s="75"/>
      <c r="C454" s="80"/>
      <c r="D454" s="80"/>
      <c r="E454" s="82"/>
      <c r="F454" s="80"/>
      <c r="G454" s="80"/>
      <c r="H454" s="80"/>
      <c r="I454" s="80"/>
      <c r="J454" s="80"/>
      <c r="K454" s="83"/>
      <c r="L454" s="80"/>
      <c r="M454" s="83"/>
      <c r="N454" s="83"/>
      <c r="O454" s="84"/>
      <c r="P454" s="93"/>
    </row>
    <row r="455" spans="1:16" ht="30" customHeight="1" x14ac:dyDescent="0.25">
      <c r="A455" s="92"/>
      <c r="B455" s="75"/>
      <c r="C455" s="80"/>
      <c r="D455" s="80"/>
      <c r="E455" s="82"/>
      <c r="F455" s="80"/>
      <c r="G455" s="80"/>
      <c r="H455" s="80"/>
      <c r="I455" s="80"/>
      <c r="J455" s="80"/>
      <c r="K455" s="83"/>
      <c r="L455" s="80"/>
      <c r="M455" s="83"/>
      <c r="N455" s="83"/>
      <c r="O455" s="84"/>
      <c r="P455" s="93"/>
    </row>
    <row r="456" spans="1:16" ht="30" customHeight="1" x14ac:dyDescent="0.25">
      <c r="A456" s="92"/>
      <c r="B456" s="75"/>
      <c r="C456" s="80"/>
      <c r="D456" s="80"/>
      <c r="E456" s="82"/>
      <c r="F456" s="80"/>
      <c r="G456" s="80"/>
      <c r="H456" s="80"/>
      <c r="I456" s="80"/>
      <c r="J456" s="80"/>
      <c r="K456" s="83"/>
      <c r="L456" s="80"/>
      <c r="M456" s="83"/>
      <c r="N456" s="83"/>
      <c r="O456" s="84"/>
      <c r="P456" s="93"/>
    </row>
    <row r="457" spans="1:16" ht="30" customHeight="1" x14ac:dyDescent="0.25">
      <c r="A457" s="92"/>
      <c r="B457" s="75"/>
      <c r="C457" s="80"/>
      <c r="D457" s="80"/>
      <c r="E457" s="82"/>
      <c r="F457" s="80"/>
      <c r="G457" s="80"/>
      <c r="H457" s="80"/>
      <c r="I457" s="80"/>
      <c r="J457" s="80"/>
      <c r="K457" s="83"/>
      <c r="L457" s="80"/>
      <c r="M457" s="83"/>
      <c r="N457" s="83"/>
      <c r="O457" s="84"/>
      <c r="P457" s="93"/>
    </row>
    <row r="458" spans="1:16" ht="30" customHeight="1" x14ac:dyDescent="0.25">
      <c r="A458" s="92"/>
      <c r="B458" s="75"/>
      <c r="C458" s="80"/>
      <c r="D458" s="80"/>
      <c r="E458" s="82"/>
      <c r="F458" s="80"/>
      <c r="G458" s="80"/>
      <c r="H458" s="80"/>
      <c r="I458" s="80"/>
      <c r="J458" s="80"/>
      <c r="K458" s="83"/>
      <c r="L458" s="80"/>
      <c r="M458" s="83"/>
      <c r="N458" s="83"/>
      <c r="O458" s="84"/>
      <c r="P458" s="93"/>
    </row>
    <row r="459" spans="1:16" ht="30" customHeight="1" x14ac:dyDescent="0.25">
      <c r="A459" s="92"/>
      <c r="B459" s="75"/>
      <c r="C459" s="80"/>
      <c r="D459" s="80"/>
      <c r="E459" s="82"/>
      <c r="F459" s="80"/>
      <c r="G459" s="80"/>
      <c r="H459" s="80"/>
      <c r="I459" s="80"/>
      <c r="J459" s="80"/>
      <c r="K459" s="83"/>
      <c r="L459" s="80"/>
      <c r="M459" s="83"/>
      <c r="N459" s="83"/>
      <c r="O459" s="84"/>
      <c r="P459" s="93"/>
    </row>
    <row r="460" spans="1:16" ht="30" customHeight="1" x14ac:dyDescent="0.25">
      <c r="A460" s="92"/>
      <c r="B460" s="75"/>
      <c r="C460" s="80"/>
      <c r="D460" s="80"/>
      <c r="E460" s="82"/>
      <c r="F460" s="80"/>
      <c r="G460" s="80"/>
      <c r="H460" s="80"/>
      <c r="I460" s="80"/>
      <c r="J460" s="80"/>
      <c r="K460" s="83"/>
      <c r="L460" s="80"/>
      <c r="M460" s="83"/>
      <c r="N460" s="83"/>
      <c r="O460" s="84"/>
      <c r="P460" s="93"/>
    </row>
    <row r="461" spans="1:16" ht="30" customHeight="1" x14ac:dyDescent="0.25">
      <c r="A461" s="92"/>
      <c r="B461" s="75"/>
      <c r="C461" s="80"/>
      <c r="D461" s="80"/>
      <c r="E461" s="82"/>
      <c r="F461" s="80"/>
      <c r="G461" s="80"/>
      <c r="H461" s="80"/>
      <c r="I461" s="80"/>
      <c r="J461" s="80"/>
      <c r="K461" s="83"/>
      <c r="L461" s="80"/>
      <c r="M461" s="83"/>
      <c r="N461" s="83"/>
      <c r="O461" s="84"/>
      <c r="P461" s="93"/>
    </row>
    <row r="462" spans="1:16" ht="30" customHeight="1" x14ac:dyDescent="0.25">
      <c r="A462" s="92"/>
      <c r="B462" s="75"/>
      <c r="C462" s="80"/>
      <c r="D462" s="80"/>
      <c r="E462" s="82"/>
      <c r="F462" s="80"/>
      <c r="G462" s="80"/>
      <c r="H462" s="80"/>
      <c r="I462" s="80"/>
      <c r="J462" s="80"/>
      <c r="K462" s="83"/>
      <c r="L462" s="80"/>
      <c r="M462" s="83"/>
      <c r="N462" s="83"/>
      <c r="O462" s="84"/>
      <c r="P462" s="93"/>
    </row>
    <row r="463" spans="1:16" ht="30" customHeight="1" x14ac:dyDescent="0.25">
      <c r="A463" s="92"/>
      <c r="B463" s="75"/>
      <c r="C463" s="80"/>
      <c r="D463" s="80"/>
      <c r="E463" s="82"/>
      <c r="F463" s="80"/>
      <c r="G463" s="80"/>
      <c r="H463" s="80"/>
      <c r="I463" s="80"/>
      <c r="J463" s="80"/>
      <c r="K463" s="83"/>
      <c r="L463" s="80"/>
      <c r="M463" s="83"/>
      <c r="N463" s="83"/>
      <c r="O463" s="84"/>
      <c r="P463" s="93"/>
    </row>
    <row r="464" spans="1:16" ht="30" customHeight="1" x14ac:dyDescent="0.25">
      <c r="A464" s="92"/>
      <c r="B464" s="75"/>
      <c r="C464" s="80"/>
      <c r="D464" s="80"/>
      <c r="E464" s="82"/>
      <c r="F464" s="80"/>
      <c r="G464" s="80"/>
      <c r="H464" s="80"/>
      <c r="I464" s="80"/>
      <c r="J464" s="80"/>
      <c r="K464" s="83"/>
      <c r="L464" s="80"/>
      <c r="M464" s="83"/>
      <c r="N464" s="83"/>
      <c r="O464" s="84"/>
      <c r="P464" s="93"/>
    </row>
    <row r="465" spans="1:16" ht="30" customHeight="1" x14ac:dyDescent="0.25">
      <c r="A465" s="92"/>
      <c r="B465" s="75"/>
      <c r="C465" s="80"/>
      <c r="D465" s="80"/>
      <c r="E465" s="82"/>
      <c r="F465" s="80"/>
      <c r="G465" s="80"/>
      <c r="H465" s="80"/>
      <c r="I465" s="80"/>
      <c r="J465" s="80"/>
      <c r="K465" s="83"/>
      <c r="L465" s="80"/>
      <c r="M465" s="83"/>
      <c r="N465" s="83"/>
      <c r="O465" s="84"/>
      <c r="P465" s="93"/>
    </row>
    <row r="466" spans="1:16" ht="30" customHeight="1" x14ac:dyDescent="0.25">
      <c r="A466" s="92"/>
      <c r="B466" s="75"/>
      <c r="C466" s="80"/>
      <c r="D466" s="80"/>
      <c r="E466" s="82"/>
      <c r="F466" s="80"/>
      <c r="G466" s="80"/>
      <c r="H466" s="80"/>
      <c r="I466" s="80"/>
      <c r="J466" s="80"/>
      <c r="K466" s="83"/>
      <c r="L466" s="80"/>
      <c r="M466" s="83"/>
      <c r="N466" s="83"/>
      <c r="O466" s="84"/>
      <c r="P466" s="93"/>
    </row>
    <row r="467" spans="1:16" ht="30" customHeight="1" x14ac:dyDescent="0.25">
      <c r="A467" s="92"/>
      <c r="B467" s="75"/>
      <c r="C467" s="80"/>
      <c r="D467" s="80"/>
      <c r="E467" s="82"/>
      <c r="F467" s="80"/>
      <c r="G467" s="80"/>
      <c r="H467" s="80"/>
      <c r="I467" s="80"/>
      <c r="J467" s="80"/>
      <c r="K467" s="83"/>
      <c r="L467" s="80"/>
      <c r="M467" s="83"/>
      <c r="N467" s="83"/>
      <c r="O467" s="84"/>
      <c r="P467" s="93"/>
    </row>
    <row r="468" spans="1:16" ht="30" customHeight="1" x14ac:dyDescent="0.25">
      <c r="A468" s="92"/>
      <c r="B468" s="75"/>
      <c r="C468" s="80"/>
      <c r="D468" s="80"/>
      <c r="E468" s="82"/>
      <c r="F468" s="80"/>
      <c r="G468" s="80"/>
      <c r="H468" s="80"/>
      <c r="I468" s="80"/>
      <c r="J468" s="80"/>
      <c r="K468" s="83"/>
      <c r="L468" s="80"/>
      <c r="M468" s="83"/>
      <c r="N468" s="83"/>
      <c r="O468" s="84"/>
      <c r="P468" s="93"/>
    </row>
    <row r="469" spans="1:16" ht="30" customHeight="1" x14ac:dyDescent="0.25">
      <c r="A469" s="92"/>
      <c r="B469" s="75"/>
      <c r="C469" s="80"/>
      <c r="D469" s="80"/>
      <c r="E469" s="82"/>
      <c r="F469" s="80"/>
      <c r="G469" s="80"/>
      <c r="H469" s="80"/>
      <c r="I469" s="80"/>
      <c r="J469" s="80"/>
      <c r="K469" s="83"/>
      <c r="L469" s="80"/>
      <c r="M469" s="83"/>
      <c r="N469" s="83"/>
      <c r="O469" s="84"/>
      <c r="P469" s="93"/>
    </row>
    <row r="470" spans="1:16" ht="30" customHeight="1" x14ac:dyDescent="0.25">
      <c r="A470" s="92"/>
      <c r="B470" s="75"/>
      <c r="C470" s="80"/>
      <c r="D470" s="80"/>
      <c r="E470" s="82"/>
      <c r="F470" s="80"/>
      <c r="G470" s="80"/>
      <c r="H470" s="80"/>
      <c r="I470" s="80"/>
      <c r="J470" s="80"/>
      <c r="K470" s="83"/>
      <c r="L470" s="80"/>
      <c r="M470" s="83"/>
      <c r="N470" s="83"/>
      <c r="O470" s="84"/>
      <c r="P470" s="93"/>
    </row>
    <row r="471" spans="1:16" ht="30" customHeight="1" x14ac:dyDescent="0.25">
      <c r="A471" s="92"/>
      <c r="B471" s="75"/>
      <c r="C471" s="80"/>
      <c r="D471" s="80"/>
      <c r="E471" s="82"/>
      <c r="F471" s="80"/>
      <c r="G471" s="80"/>
      <c r="H471" s="80"/>
      <c r="I471" s="80"/>
      <c r="J471" s="80"/>
      <c r="K471" s="83"/>
      <c r="L471" s="80"/>
      <c r="M471" s="83"/>
      <c r="N471" s="83"/>
      <c r="O471" s="84"/>
      <c r="P471" s="93"/>
    </row>
    <row r="472" spans="1:16" ht="30" customHeight="1" x14ac:dyDescent="0.25">
      <c r="A472" s="92"/>
      <c r="B472" s="75"/>
      <c r="C472" s="80"/>
      <c r="D472" s="80"/>
      <c r="E472" s="82"/>
      <c r="F472" s="80"/>
      <c r="G472" s="80"/>
      <c r="H472" s="80"/>
      <c r="I472" s="80"/>
      <c r="J472" s="80"/>
      <c r="K472" s="83"/>
      <c r="L472" s="80"/>
      <c r="M472" s="83"/>
      <c r="N472" s="83"/>
      <c r="O472" s="84"/>
      <c r="P472" s="93"/>
    </row>
    <row r="473" spans="1:16" ht="30" customHeight="1" x14ac:dyDescent="0.25">
      <c r="A473" s="92"/>
      <c r="B473" s="75"/>
      <c r="C473" s="80"/>
      <c r="D473" s="80"/>
      <c r="E473" s="82"/>
      <c r="F473" s="80"/>
      <c r="G473" s="80"/>
      <c r="H473" s="80"/>
      <c r="I473" s="80"/>
      <c r="J473" s="80"/>
      <c r="K473" s="83"/>
      <c r="L473" s="80"/>
      <c r="M473" s="83"/>
      <c r="N473" s="83"/>
      <c r="O473" s="84"/>
      <c r="P473" s="93"/>
    </row>
    <row r="474" spans="1:16" ht="30" customHeight="1" x14ac:dyDescent="0.25">
      <c r="A474" s="92"/>
      <c r="B474" s="75"/>
      <c r="C474" s="80"/>
      <c r="D474" s="80"/>
      <c r="E474" s="82"/>
      <c r="F474" s="80"/>
      <c r="G474" s="80"/>
      <c r="H474" s="80"/>
      <c r="I474" s="80"/>
      <c r="J474" s="80"/>
      <c r="K474" s="83"/>
      <c r="L474" s="80"/>
      <c r="M474" s="83"/>
      <c r="N474" s="83"/>
      <c r="O474" s="84"/>
      <c r="P474" s="93"/>
    </row>
    <row r="475" spans="1:16" ht="30" customHeight="1" x14ac:dyDescent="0.25">
      <c r="A475" s="92"/>
      <c r="B475" s="75"/>
      <c r="C475" s="80"/>
      <c r="D475" s="80"/>
      <c r="E475" s="82"/>
      <c r="F475" s="80"/>
      <c r="G475" s="80"/>
      <c r="H475" s="80"/>
      <c r="I475" s="80"/>
      <c r="J475" s="80"/>
      <c r="K475" s="83"/>
      <c r="L475" s="80"/>
      <c r="M475" s="83"/>
      <c r="N475" s="83"/>
      <c r="O475" s="84"/>
      <c r="P475" s="93"/>
    </row>
    <row r="476" spans="1:16" ht="30" customHeight="1" x14ac:dyDescent="0.25">
      <c r="A476" s="92"/>
      <c r="B476" s="75"/>
      <c r="C476" s="80"/>
      <c r="D476" s="80"/>
      <c r="E476" s="82"/>
      <c r="F476" s="80"/>
      <c r="G476" s="80"/>
      <c r="H476" s="80"/>
      <c r="I476" s="80"/>
      <c r="J476" s="80"/>
      <c r="K476" s="83"/>
      <c r="L476" s="80"/>
      <c r="M476" s="83"/>
      <c r="N476" s="83"/>
      <c r="O476" s="84"/>
      <c r="P476" s="93"/>
    </row>
    <row r="477" spans="1:16" ht="30" customHeight="1" x14ac:dyDescent="0.25">
      <c r="A477" s="92"/>
      <c r="B477" s="75"/>
      <c r="C477" s="80"/>
      <c r="D477" s="80"/>
      <c r="E477" s="82"/>
      <c r="F477" s="80"/>
      <c r="G477" s="80"/>
      <c r="H477" s="80"/>
      <c r="I477" s="80"/>
      <c r="J477" s="80"/>
      <c r="K477" s="83"/>
      <c r="L477" s="80"/>
      <c r="M477" s="83"/>
      <c r="N477" s="83"/>
      <c r="O477" s="84"/>
      <c r="P477" s="93"/>
    </row>
    <row r="478" spans="1:16" ht="30" customHeight="1" x14ac:dyDescent="0.25">
      <c r="A478" s="92"/>
      <c r="B478" s="75"/>
      <c r="C478" s="80"/>
      <c r="D478" s="80"/>
      <c r="E478" s="82"/>
      <c r="F478" s="80"/>
      <c r="G478" s="80"/>
      <c r="H478" s="80"/>
      <c r="I478" s="80"/>
      <c r="J478" s="80"/>
      <c r="K478" s="83"/>
      <c r="L478" s="80"/>
      <c r="M478" s="83"/>
      <c r="N478" s="83"/>
      <c r="O478" s="84"/>
      <c r="P478" s="93"/>
    </row>
    <row r="479" spans="1:16" ht="30" customHeight="1" x14ac:dyDescent="0.25">
      <c r="A479" s="92"/>
      <c r="B479" s="75"/>
      <c r="C479" s="80"/>
      <c r="D479" s="80"/>
      <c r="E479" s="82"/>
      <c r="F479" s="80"/>
      <c r="G479" s="80"/>
      <c r="H479" s="80"/>
      <c r="I479" s="80"/>
      <c r="J479" s="80"/>
      <c r="K479" s="83"/>
      <c r="L479" s="80"/>
      <c r="M479" s="83"/>
      <c r="N479" s="83"/>
      <c r="O479" s="84"/>
      <c r="P479" s="93"/>
    </row>
    <row r="480" spans="1:16" ht="30" customHeight="1" x14ac:dyDescent="0.25">
      <c r="A480" s="92"/>
      <c r="B480" s="75"/>
      <c r="C480" s="80"/>
      <c r="D480" s="80"/>
      <c r="E480" s="82"/>
      <c r="F480" s="80"/>
      <c r="G480" s="80"/>
      <c r="H480" s="80"/>
      <c r="I480" s="80"/>
      <c r="J480" s="80"/>
      <c r="K480" s="83"/>
      <c r="L480" s="80"/>
      <c r="M480" s="83"/>
      <c r="N480" s="83"/>
      <c r="O480" s="84"/>
      <c r="P480" s="93"/>
    </row>
    <row r="481" spans="1:16" ht="30" customHeight="1" x14ac:dyDescent="0.25">
      <c r="A481" s="92"/>
      <c r="B481" s="75"/>
      <c r="C481" s="80"/>
      <c r="D481" s="80"/>
      <c r="E481" s="82"/>
      <c r="F481" s="80"/>
      <c r="G481" s="80"/>
      <c r="H481" s="80"/>
      <c r="I481" s="80"/>
      <c r="J481" s="80"/>
      <c r="K481" s="83"/>
      <c r="L481" s="80"/>
      <c r="M481" s="83"/>
      <c r="N481" s="83"/>
      <c r="O481" s="84"/>
      <c r="P481" s="93"/>
    </row>
    <row r="482" spans="1:16" ht="30" customHeight="1" x14ac:dyDescent="0.25">
      <c r="A482" s="92"/>
      <c r="B482" s="75"/>
      <c r="C482" s="80"/>
      <c r="D482" s="80"/>
      <c r="E482" s="82"/>
      <c r="F482" s="80"/>
      <c r="G482" s="80"/>
      <c r="H482" s="80"/>
      <c r="I482" s="80"/>
      <c r="J482" s="80"/>
      <c r="K482" s="83"/>
      <c r="L482" s="80"/>
      <c r="M482" s="83"/>
      <c r="N482" s="83"/>
      <c r="O482" s="84"/>
      <c r="P482" s="93"/>
    </row>
    <row r="483" spans="1:16" ht="30" customHeight="1" x14ac:dyDescent="0.25">
      <c r="A483" s="92"/>
      <c r="B483" s="75"/>
      <c r="C483" s="80"/>
      <c r="D483" s="80"/>
      <c r="E483" s="82"/>
      <c r="F483" s="80"/>
      <c r="G483" s="80"/>
      <c r="H483" s="80"/>
      <c r="I483" s="80"/>
      <c r="J483" s="80"/>
      <c r="K483" s="83"/>
      <c r="L483" s="80"/>
      <c r="M483" s="83"/>
      <c r="N483" s="83"/>
      <c r="O483" s="84"/>
      <c r="P483" s="93"/>
    </row>
    <row r="484" spans="1:16" ht="30" customHeight="1" x14ac:dyDescent="0.25">
      <c r="A484" s="92"/>
      <c r="B484" s="75"/>
      <c r="C484" s="80"/>
      <c r="D484" s="80"/>
      <c r="E484" s="82"/>
      <c r="F484" s="80"/>
      <c r="G484" s="80"/>
      <c r="H484" s="80"/>
      <c r="I484" s="80"/>
      <c r="J484" s="80"/>
      <c r="K484" s="83"/>
      <c r="L484" s="80"/>
      <c r="M484" s="83"/>
      <c r="N484" s="83"/>
      <c r="O484" s="84"/>
      <c r="P484" s="93"/>
    </row>
    <row r="485" spans="1:16" ht="30" customHeight="1" x14ac:dyDescent="0.25">
      <c r="A485" s="92"/>
      <c r="B485" s="75"/>
      <c r="C485" s="80"/>
      <c r="D485" s="80"/>
      <c r="E485" s="82"/>
      <c r="F485" s="80"/>
      <c r="G485" s="80"/>
      <c r="H485" s="80"/>
      <c r="I485" s="80"/>
      <c r="J485" s="80"/>
      <c r="K485" s="83"/>
      <c r="L485" s="80"/>
      <c r="M485" s="83"/>
      <c r="N485" s="83"/>
      <c r="O485" s="84"/>
      <c r="P485" s="93"/>
    </row>
    <row r="486" spans="1:16" ht="30" customHeight="1" x14ac:dyDescent="0.25">
      <c r="A486" s="92"/>
      <c r="B486" s="75"/>
      <c r="C486" s="80"/>
      <c r="D486" s="80"/>
      <c r="E486" s="82"/>
      <c r="F486" s="80"/>
      <c r="G486" s="80"/>
      <c r="H486" s="80"/>
      <c r="I486" s="80"/>
      <c r="J486" s="80"/>
      <c r="K486" s="83"/>
      <c r="L486" s="80"/>
      <c r="M486" s="83"/>
      <c r="N486" s="83"/>
      <c r="O486" s="84"/>
      <c r="P486" s="93"/>
    </row>
    <row r="487" spans="1:16" ht="30" customHeight="1" x14ac:dyDescent="0.25">
      <c r="A487" s="92"/>
      <c r="B487" s="75"/>
      <c r="C487" s="80"/>
      <c r="D487" s="80"/>
      <c r="E487" s="82"/>
      <c r="F487" s="80"/>
      <c r="G487" s="80"/>
      <c r="H487" s="80"/>
      <c r="I487" s="80"/>
      <c r="J487" s="80"/>
      <c r="K487" s="83"/>
      <c r="L487" s="80"/>
      <c r="M487" s="83"/>
      <c r="N487" s="83"/>
      <c r="O487" s="84"/>
      <c r="P487" s="93"/>
    </row>
    <row r="488" spans="1:16" ht="30" customHeight="1" x14ac:dyDescent="0.25">
      <c r="A488" s="92"/>
      <c r="B488" s="75"/>
      <c r="C488" s="80"/>
      <c r="D488" s="80"/>
      <c r="E488" s="82"/>
      <c r="F488" s="80"/>
      <c r="G488" s="80"/>
      <c r="H488" s="80"/>
      <c r="I488" s="80"/>
      <c r="J488" s="80"/>
      <c r="K488" s="83"/>
      <c r="L488" s="80"/>
      <c r="M488" s="83"/>
      <c r="N488" s="83"/>
      <c r="O488" s="84"/>
      <c r="P488" s="93"/>
    </row>
    <row r="489" spans="1:16" ht="30" customHeight="1" x14ac:dyDescent="0.25">
      <c r="A489" s="92"/>
      <c r="B489" s="75"/>
      <c r="C489" s="80"/>
      <c r="D489" s="80"/>
      <c r="E489" s="82"/>
      <c r="F489" s="80"/>
      <c r="G489" s="80"/>
      <c r="H489" s="80"/>
      <c r="I489" s="80"/>
      <c r="J489" s="80"/>
      <c r="K489" s="83"/>
      <c r="L489" s="80"/>
      <c r="M489" s="83"/>
      <c r="N489" s="83"/>
      <c r="O489" s="84"/>
      <c r="P489" s="93"/>
    </row>
    <row r="490" spans="1:16" ht="30" customHeight="1" x14ac:dyDescent="0.25">
      <c r="A490" s="92"/>
      <c r="B490" s="75"/>
      <c r="C490" s="80"/>
      <c r="D490" s="80"/>
      <c r="E490" s="82"/>
      <c r="F490" s="80"/>
      <c r="G490" s="80"/>
      <c r="H490" s="80"/>
      <c r="I490" s="80"/>
      <c r="J490" s="80"/>
      <c r="K490" s="83"/>
      <c r="L490" s="80"/>
      <c r="M490" s="83"/>
      <c r="N490" s="83"/>
      <c r="O490" s="84"/>
      <c r="P490" s="93"/>
    </row>
    <row r="491" spans="1:16" ht="30" customHeight="1" x14ac:dyDescent="0.25">
      <c r="A491" s="92"/>
      <c r="B491" s="75"/>
      <c r="C491" s="80"/>
      <c r="D491" s="80"/>
      <c r="E491" s="82"/>
      <c r="F491" s="80"/>
      <c r="G491" s="80"/>
      <c r="H491" s="80"/>
      <c r="I491" s="80"/>
      <c r="J491" s="80"/>
      <c r="K491" s="83"/>
      <c r="L491" s="80"/>
      <c r="M491" s="83"/>
      <c r="N491" s="83"/>
      <c r="O491" s="84"/>
      <c r="P491" s="93"/>
    </row>
    <row r="492" spans="1:16" ht="30" customHeight="1" x14ac:dyDescent="0.25">
      <c r="A492" s="92"/>
      <c r="B492" s="75"/>
      <c r="C492" s="80"/>
      <c r="D492" s="80"/>
      <c r="E492" s="82"/>
      <c r="F492" s="80"/>
      <c r="G492" s="80"/>
      <c r="H492" s="80"/>
      <c r="I492" s="80"/>
      <c r="J492" s="80"/>
      <c r="K492" s="83"/>
      <c r="L492" s="80"/>
      <c r="M492" s="83"/>
      <c r="N492" s="83"/>
      <c r="O492" s="84"/>
      <c r="P492" s="93"/>
    </row>
    <row r="493" spans="1:16" ht="30" customHeight="1" x14ac:dyDescent="0.25">
      <c r="A493" s="92"/>
      <c r="B493" s="75"/>
      <c r="C493" s="80"/>
      <c r="D493" s="80"/>
      <c r="E493" s="82"/>
      <c r="F493" s="80"/>
      <c r="G493" s="80"/>
      <c r="H493" s="80"/>
      <c r="I493" s="80"/>
      <c r="J493" s="80"/>
      <c r="K493" s="83"/>
      <c r="L493" s="80"/>
      <c r="M493" s="83"/>
      <c r="N493" s="83"/>
      <c r="O493" s="84"/>
      <c r="P493" s="93"/>
    </row>
    <row r="494" spans="1:16" ht="30" customHeight="1" x14ac:dyDescent="0.25">
      <c r="A494" s="92"/>
      <c r="B494" s="75"/>
      <c r="C494" s="80"/>
      <c r="D494" s="80"/>
      <c r="E494" s="82"/>
      <c r="F494" s="80"/>
      <c r="G494" s="80"/>
      <c r="H494" s="80"/>
      <c r="I494" s="80"/>
      <c r="J494" s="80"/>
      <c r="K494" s="83"/>
      <c r="L494" s="80"/>
      <c r="M494" s="83"/>
      <c r="N494" s="83"/>
      <c r="O494" s="84"/>
      <c r="P494" s="93"/>
    </row>
    <row r="495" spans="1:16" ht="30" customHeight="1" x14ac:dyDescent="0.25">
      <c r="A495" s="94"/>
      <c r="B495" s="75"/>
      <c r="C495" s="95"/>
      <c r="D495" s="95"/>
      <c r="E495" s="96"/>
      <c r="F495" s="95"/>
      <c r="G495" s="95"/>
      <c r="H495" s="95"/>
      <c r="I495" s="95"/>
      <c r="J495" s="95"/>
      <c r="K495" s="97"/>
      <c r="L495" s="95"/>
      <c r="M495" s="97"/>
      <c r="N495" s="97"/>
      <c r="O495" s="98"/>
      <c r="P495" s="99"/>
    </row>
    <row r="496" spans="1:16" ht="22" x14ac:dyDescent="0.25">
      <c r="A496" s="47"/>
      <c r="B496" s="7"/>
      <c r="C496" s="8"/>
      <c r="D496" s="8"/>
      <c r="E496" s="8"/>
      <c r="F496" s="7"/>
      <c r="G496" s="7"/>
      <c r="H496" s="7"/>
      <c r="I496" s="7"/>
      <c r="J496" s="7"/>
      <c r="K496" s="10"/>
      <c r="L496" s="7"/>
      <c r="M496" s="10"/>
      <c r="N496" s="13"/>
      <c r="O496" s="12"/>
      <c r="P496" s="59"/>
    </row>
    <row r="497" spans="1:16" ht="17.5" x14ac:dyDescent="0.25">
      <c r="A497" s="49"/>
      <c r="B497" s="49"/>
      <c r="C497" s="55"/>
      <c r="D497" s="55"/>
      <c r="E497" s="55"/>
      <c r="F497" s="67"/>
      <c r="G497" s="67"/>
      <c r="H497" s="67"/>
      <c r="I497" s="66"/>
      <c r="J497" s="66"/>
      <c r="K497" s="66"/>
      <c r="L497" s="31"/>
      <c r="M497" s="32"/>
      <c r="N497" s="32"/>
      <c r="O497" s="33"/>
      <c r="P497" s="56"/>
    </row>
    <row r="498" spans="1:16" ht="17.5" x14ac:dyDescent="0.25">
      <c r="A498" s="31"/>
      <c r="B498" s="31"/>
      <c r="C498" s="55"/>
      <c r="D498" s="55"/>
      <c r="E498" s="55"/>
      <c r="F498" s="67"/>
      <c r="G498" s="67"/>
      <c r="H498" s="67"/>
      <c r="I498" s="66"/>
      <c r="J498" s="66"/>
      <c r="K498" s="66"/>
      <c r="L498" s="31"/>
      <c r="M498" s="32"/>
      <c r="N498" s="32"/>
      <c r="O498" s="33"/>
      <c r="P498" s="56"/>
    </row>
    <row r="499" spans="1:16" ht="17.5" x14ac:dyDescent="0.25">
      <c r="A499" s="31"/>
      <c r="B499" s="31"/>
      <c r="C499" s="54"/>
      <c r="D499" s="54"/>
      <c r="E499" s="54"/>
      <c r="F499" s="34"/>
      <c r="G499" s="34"/>
      <c r="H499" s="34"/>
      <c r="I499" s="35"/>
      <c r="J499" s="35"/>
      <c r="K499" s="35"/>
      <c r="L499" s="31"/>
      <c r="M499" s="32"/>
      <c r="N499" s="32"/>
      <c r="O499" s="33"/>
      <c r="P499" s="56"/>
    </row>
    <row r="500" spans="1:16" ht="17.5" x14ac:dyDescent="0.25">
      <c r="A500" s="31"/>
      <c r="B500" s="31"/>
      <c r="C500" s="55"/>
      <c r="D500" s="55"/>
      <c r="E500" s="55"/>
      <c r="F500" s="67"/>
      <c r="G500" s="67"/>
      <c r="H500" s="67"/>
      <c r="I500" s="66"/>
      <c r="J500" s="66"/>
      <c r="K500" s="66"/>
      <c r="L500" s="31"/>
      <c r="M500" s="32"/>
      <c r="N500" s="32"/>
      <c r="O500" s="33"/>
      <c r="P500" s="56"/>
    </row>
    <row r="501" spans="1:16" ht="17.5" x14ac:dyDescent="0.25">
      <c r="A501" s="30"/>
      <c r="B501" s="31"/>
      <c r="C501" s="55"/>
      <c r="D501" s="55"/>
      <c r="E501" s="55"/>
      <c r="F501" s="67"/>
      <c r="G501" s="67"/>
      <c r="H501" s="67"/>
      <c r="I501" s="66"/>
      <c r="J501" s="66"/>
      <c r="K501" s="66"/>
      <c r="L501" s="31"/>
      <c r="M501" s="32"/>
      <c r="N501" s="32"/>
      <c r="O501" s="33"/>
      <c r="P501" s="56"/>
    </row>
    <row r="502" spans="1:16" ht="20.5" x14ac:dyDescent="0.25">
      <c r="A502" s="20"/>
      <c r="B502" s="14"/>
      <c r="C502" s="14"/>
      <c r="D502" s="14"/>
      <c r="E502" s="14"/>
      <c r="F502" s="19"/>
      <c r="G502" s="29"/>
      <c r="H502" s="29"/>
      <c r="I502" s="19"/>
      <c r="J502" s="19"/>
      <c r="K502" s="29"/>
      <c r="L502" s="14"/>
      <c r="M502" s="14"/>
      <c r="N502" s="14"/>
      <c r="O502" s="14"/>
      <c r="P502" s="57"/>
    </row>
    <row r="503" spans="1:16" ht="22" x14ac:dyDescent="0.25">
      <c r="A503" s="20"/>
      <c r="B503" s="14"/>
      <c r="C503" s="15"/>
      <c r="D503" s="15"/>
      <c r="E503" s="15"/>
      <c r="F503" s="19"/>
      <c r="G503" s="29"/>
      <c r="H503" s="29"/>
      <c r="I503" s="19"/>
      <c r="J503" s="19"/>
      <c r="K503" s="12"/>
      <c r="L503" s="14"/>
      <c r="M503" s="16"/>
      <c r="N503" s="17"/>
      <c r="O503" s="18"/>
      <c r="P503" s="58"/>
    </row>
    <row r="504" spans="1:16" ht="22" x14ac:dyDescent="0.25">
      <c r="A504" s="20"/>
      <c r="B504" s="14"/>
      <c r="C504" s="15"/>
      <c r="D504" s="15"/>
      <c r="E504" s="15"/>
      <c r="F504" s="19"/>
      <c r="G504" s="29"/>
      <c r="H504" s="29"/>
      <c r="I504" s="19"/>
      <c r="J504" s="19"/>
      <c r="K504" s="12"/>
      <c r="L504" s="14"/>
      <c r="M504" s="16"/>
      <c r="N504" s="17"/>
      <c r="O504" s="18"/>
      <c r="P504" s="58"/>
    </row>
    <row r="505" spans="1:16" ht="22" x14ac:dyDescent="0.25">
      <c r="A505" s="20"/>
      <c r="B505" s="14"/>
      <c r="C505" s="15"/>
      <c r="D505" s="15"/>
      <c r="E505" s="15"/>
      <c r="F505" s="19"/>
      <c r="G505" s="29"/>
      <c r="H505" s="29"/>
      <c r="I505" s="19"/>
      <c r="J505" s="19"/>
      <c r="K505" s="16"/>
      <c r="L505" s="14"/>
      <c r="M505" s="16"/>
      <c r="N505" s="17"/>
      <c r="O505" s="18"/>
      <c r="P505" s="58"/>
    </row>
    <row r="506" spans="1:16" ht="20.5" x14ac:dyDescent="0.25">
      <c r="A506" s="20"/>
      <c r="B506" s="14"/>
      <c r="C506" s="14"/>
      <c r="D506" s="14"/>
      <c r="E506" s="14"/>
      <c r="F506" s="19"/>
      <c r="G506" s="29"/>
      <c r="H506" s="29"/>
      <c r="I506" s="19"/>
      <c r="J506" s="19"/>
      <c r="K506" s="14"/>
      <c r="L506" s="14"/>
      <c r="M506" s="14"/>
      <c r="N506" s="14"/>
      <c r="O506" s="14"/>
      <c r="P506" s="57"/>
    </row>
    <row r="507" spans="1:16" ht="22" x14ac:dyDescent="0.25">
      <c r="A507" s="20"/>
      <c r="B507" s="14"/>
      <c r="C507" s="15"/>
      <c r="D507" s="15"/>
      <c r="E507" s="15"/>
      <c r="F507" s="19"/>
      <c r="G507" s="29"/>
      <c r="H507" s="29"/>
      <c r="I507" s="19"/>
      <c r="J507" s="19"/>
      <c r="K507" s="16"/>
      <c r="L507" s="14"/>
      <c r="M507" s="16"/>
      <c r="N507" s="17"/>
      <c r="O507" s="18"/>
      <c r="P507" s="58"/>
    </row>
    <row r="508" spans="1:16" ht="22" x14ac:dyDescent="0.25">
      <c r="A508" s="20"/>
      <c r="B508" s="14"/>
      <c r="C508" s="15"/>
      <c r="D508" s="15"/>
      <c r="E508" s="15"/>
      <c r="F508" s="19"/>
      <c r="G508" s="29"/>
      <c r="H508" s="29"/>
      <c r="I508" s="19"/>
      <c r="J508" s="19"/>
      <c r="K508" s="16"/>
      <c r="L508" s="14"/>
      <c r="M508" s="18"/>
      <c r="N508" s="44"/>
      <c r="O508" s="24"/>
      <c r="P508" s="60"/>
    </row>
    <row r="509" spans="1:16" ht="22" x14ac:dyDescent="0.25">
      <c r="A509" s="20"/>
      <c r="B509" s="14"/>
      <c r="C509" s="15"/>
      <c r="D509" s="15"/>
      <c r="E509" s="15"/>
      <c r="F509" s="19"/>
      <c r="G509" s="45"/>
      <c r="H509" s="45"/>
      <c r="I509" s="19"/>
      <c r="J509" s="19"/>
      <c r="K509" s="16"/>
      <c r="L509" s="14"/>
      <c r="M509" s="18"/>
      <c r="N509" s="16"/>
      <c r="O509" s="24"/>
      <c r="P509" s="61"/>
    </row>
    <row r="510" spans="1:16" ht="22" x14ac:dyDescent="0.25">
      <c r="A510" s="20"/>
      <c r="B510" s="14"/>
      <c r="C510" s="15"/>
      <c r="D510" s="15"/>
      <c r="E510" s="15"/>
      <c r="F510" s="15"/>
      <c r="G510" s="45"/>
      <c r="H510" s="45"/>
      <c r="I510" s="14"/>
      <c r="J510" s="14"/>
      <c r="K510" s="16"/>
      <c r="L510" s="14"/>
      <c r="M510" s="16"/>
      <c r="N510" s="17"/>
      <c r="O510" s="18"/>
      <c r="P510" s="58"/>
    </row>
    <row r="511" spans="1:16" ht="17.5" x14ac:dyDescent="0.25">
      <c r="A511" s="36"/>
      <c r="B511" s="36"/>
      <c r="C511" s="37"/>
      <c r="D511" s="37"/>
      <c r="E511" s="37"/>
      <c r="F511" s="38"/>
      <c r="G511" s="38"/>
      <c r="H511" s="38"/>
      <c r="I511" s="39"/>
      <c r="J511" s="39"/>
      <c r="K511" s="39"/>
      <c r="L511" s="40"/>
      <c r="M511" s="41"/>
      <c r="N511" s="41"/>
      <c r="O511" s="42"/>
      <c r="P511" s="62"/>
    </row>
    <row r="512" spans="1:16" x14ac:dyDescent="0.3">
      <c r="A512" s="21"/>
      <c r="B512" s="21"/>
      <c r="C512" s="22"/>
      <c r="D512" s="22"/>
      <c r="E512" s="22"/>
      <c r="F512" s="13"/>
      <c r="G512" s="13"/>
      <c r="H512" s="13"/>
      <c r="I512" s="13"/>
      <c r="J512" s="13"/>
      <c r="K512" s="13"/>
      <c r="L512" s="13"/>
      <c r="M512" s="13"/>
      <c r="N512" s="13"/>
      <c r="O512" s="24"/>
      <c r="P512" s="63"/>
    </row>
    <row r="513" spans="1:16" x14ac:dyDescent="0.3">
      <c r="A513" s="21"/>
      <c r="B513" s="21"/>
      <c r="C513" s="22"/>
      <c r="D513" s="22"/>
      <c r="E513" s="22"/>
      <c r="F513" s="13"/>
      <c r="G513" s="13"/>
      <c r="H513" s="13"/>
      <c r="I513" s="13"/>
      <c r="J513" s="13"/>
      <c r="K513" s="13"/>
      <c r="L513" s="13"/>
      <c r="M513" s="13"/>
      <c r="N513" s="13"/>
      <c r="O513" s="24"/>
      <c r="P513" s="63"/>
    </row>
    <row r="514" spans="1:16" x14ac:dyDescent="0.3">
      <c r="A514" s="21"/>
      <c r="B514" s="21"/>
      <c r="C514" s="22"/>
      <c r="D514" s="22"/>
      <c r="E514" s="22"/>
      <c r="F514" s="13"/>
      <c r="G514" s="13"/>
      <c r="H514" s="13"/>
      <c r="I514" s="13"/>
      <c r="J514" s="13"/>
      <c r="K514" s="13"/>
      <c r="L514" s="13"/>
      <c r="M514" s="13"/>
      <c r="N514" s="13"/>
      <c r="O514" s="24"/>
      <c r="P514" s="63"/>
    </row>
    <row r="515" spans="1:16" x14ac:dyDescent="0.3">
      <c r="A515" s="21"/>
      <c r="B515" s="21"/>
      <c r="C515" s="22"/>
      <c r="D515" s="22"/>
      <c r="E515" s="22"/>
      <c r="F515" s="13"/>
      <c r="G515" s="13"/>
      <c r="H515" s="13"/>
      <c r="I515" s="13"/>
      <c r="J515" s="13"/>
      <c r="K515" s="13"/>
      <c r="L515" s="13"/>
      <c r="M515" s="13"/>
      <c r="N515" s="13"/>
      <c r="O515" s="24"/>
      <c r="P515" s="63"/>
    </row>
    <row r="516" spans="1:16" x14ac:dyDescent="0.3">
      <c r="A516" s="25"/>
      <c r="B516" s="25"/>
      <c r="C516" s="22"/>
      <c r="D516" s="22"/>
      <c r="E516" s="22"/>
      <c r="F516" s="13"/>
      <c r="G516" s="13"/>
      <c r="H516" s="13"/>
      <c r="I516" s="13"/>
      <c r="J516" s="13"/>
      <c r="K516" s="13"/>
      <c r="L516" s="13"/>
      <c r="M516" s="13"/>
      <c r="N516" s="13"/>
      <c r="O516" s="24"/>
      <c r="P516" s="63"/>
    </row>
    <row r="517" spans="1:16" x14ac:dyDescent="0.3">
      <c r="A517" s="25"/>
      <c r="B517" s="25"/>
      <c r="C517" s="22"/>
      <c r="D517" s="22"/>
      <c r="E517" s="22"/>
      <c r="F517" s="13"/>
      <c r="G517" s="13"/>
      <c r="H517" s="13"/>
      <c r="I517" s="13"/>
      <c r="J517" s="13"/>
      <c r="K517" s="13"/>
      <c r="L517" s="13"/>
      <c r="M517" s="13"/>
      <c r="N517" s="13"/>
      <c r="O517" s="24"/>
      <c r="P517" s="63"/>
    </row>
    <row r="518" spans="1:16" x14ac:dyDescent="0.3">
      <c r="A518" s="25"/>
      <c r="B518" s="25"/>
      <c r="C518" s="26"/>
      <c r="D518" s="26"/>
      <c r="E518" s="26"/>
      <c r="F518" s="27"/>
      <c r="G518" s="27"/>
      <c r="H518" s="27"/>
      <c r="I518" s="27"/>
      <c r="J518" s="27"/>
      <c r="K518" s="27"/>
      <c r="L518" s="27"/>
      <c r="M518" s="27"/>
      <c r="N518" s="27"/>
      <c r="O518" s="28"/>
      <c r="P518" s="64"/>
    </row>
    <row r="519" spans="1:16" x14ac:dyDescent="0.3">
      <c r="A519" s="25"/>
      <c r="B519" s="25"/>
      <c r="C519" s="26"/>
      <c r="D519" s="26"/>
      <c r="E519" s="26"/>
      <c r="F519" s="27"/>
      <c r="G519" s="27"/>
      <c r="H519" s="27"/>
      <c r="I519" s="27"/>
      <c r="J519" s="27"/>
      <c r="K519" s="27"/>
      <c r="L519" s="27"/>
      <c r="M519" s="27"/>
      <c r="N519" s="27"/>
      <c r="O519" s="28"/>
      <c r="P519" s="64"/>
    </row>
    <row r="520" spans="1:16" x14ac:dyDescent="0.3">
      <c r="A520" s="25"/>
      <c r="B520" s="25"/>
      <c r="C520" s="26"/>
      <c r="D520" s="26"/>
      <c r="E520" s="26"/>
      <c r="F520" s="27"/>
      <c r="G520" s="27"/>
      <c r="H520" s="27"/>
      <c r="I520" s="27"/>
      <c r="J520" s="27"/>
      <c r="K520" s="27"/>
      <c r="L520" s="27"/>
      <c r="M520" s="27"/>
      <c r="N520" s="27"/>
      <c r="O520" s="28"/>
      <c r="P520" s="64"/>
    </row>
    <row r="521" spans="1:16" x14ac:dyDescent="0.3">
      <c r="A521" s="25"/>
      <c r="B521" s="25"/>
      <c r="C521" s="26"/>
      <c r="D521" s="26"/>
      <c r="E521" s="26"/>
      <c r="F521" s="27"/>
      <c r="G521" s="27"/>
      <c r="H521" s="27"/>
      <c r="I521" s="27"/>
      <c r="J521" s="27"/>
      <c r="K521" s="27"/>
      <c r="L521" s="27"/>
      <c r="M521" s="27"/>
      <c r="N521" s="27"/>
      <c r="O521" s="28"/>
      <c r="P521" s="64"/>
    </row>
    <row r="522" spans="1:16" x14ac:dyDescent="0.3">
      <c r="A522" s="25"/>
      <c r="B522" s="25"/>
      <c r="C522" s="26"/>
      <c r="D522" s="26"/>
      <c r="E522" s="26"/>
      <c r="F522" s="27"/>
      <c r="G522" s="27"/>
      <c r="H522" s="27"/>
      <c r="I522" s="27"/>
      <c r="J522" s="27"/>
      <c r="K522" s="27"/>
      <c r="L522" s="27"/>
      <c r="M522" s="27"/>
      <c r="N522" s="27"/>
      <c r="O522" s="28"/>
      <c r="P522" s="64"/>
    </row>
    <row r="523" spans="1:16" x14ac:dyDescent="0.3">
      <c r="A523" s="25"/>
      <c r="B523" s="25"/>
      <c r="C523" s="26"/>
      <c r="D523" s="26"/>
      <c r="E523" s="26"/>
      <c r="F523" s="27"/>
      <c r="G523" s="27"/>
      <c r="H523" s="27"/>
      <c r="I523" s="27"/>
      <c r="J523" s="27"/>
      <c r="K523" s="27"/>
      <c r="L523" s="27"/>
      <c r="M523" s="27"/>
      <c r="N523" s="27"/>
      <c r="O523" s="28"/>
      <c r="P523" s="64"/>
    </row>
    <row r="524" spans="1:16" x14ac:dyDescent="0.3">
      <c r="A524" s="25"/>
      <c r="B524" s="25"/>
      <c r="C524" s="26"/>
      <c r="D524" s="26"/>
      <c r="E524" s="26"/>
      <c r="F524" s="27"/>
      <c r="G524" s="27"/>
      <c r="H524" s="27"/>
      <c r="I524" s="27"/>
      <c r="J524" s="27"/>
      <c r="K524" s="27"/>
      <c r="L524" s="27"/>
      <c r="M524" s="27"/>
      <c r="N524" s="27"/>
      <c r="O524" s="28"/>
      <c r="P524" s="64"/>
    </row>
    <row r="525" spans="1:16" x14ac:dyDescent="0.3">
      <c r="A525" s="3"/>
      <c r="B525" s="3"/>
    </row>
    <row r="526" spans="1:16" x14ac:dyDescent="0.3">
      <c r="A526" s="3"/>
      <c r="B526" s="3"/>
    </row>
    <row r="527" spans="1:16" x14ac:dyDescent="0.3">
      <c r="A527" s="3"/>
      <c r="B527" s="3"/>
    </row>
    <row r="528" spans="1:16" x14ac:dyDescent="0.3">
      <c r="A528" s="3"/>
      <c r="B528" s="3"/>
    </row>
    <row r="529" spans="1:2" x14ac:dyDescent="0.3">
      <c r="A529" s="3"/>
      <c r="B529" s="3"/>
    </row>
    <row r="530" spans="1:2" x14ac:dyDescent="0.3">
      <c r="A530" s="3"/>
      <c r="B530" s="3"/>
    </row>
    <row r="531" spans="1:2" x14ac:dyDescent="0.3">
      <c r="A531" s="3"/>
      <c r="B531" s="3"/>
    </row>
    <row r="532" spans="1:2" x14ac:dyDescent="0.3">
      <c r="A532" s="3"/>
      <c r="B532" s="3"/>
    </row>
    <row r="533" spans="1:2" x14ac:dyDescent="0.3">
      <c r="A533" s="3"/>
      <c r="B533" s="3"/>
    </row>
    <row r="534" spans="1:2" x14ac:dyDescent="0.3">
      <c r="A534" s="3"/>
      <c r="B534" s="3"/>
    </row>
    <row r="535" spans="1:2" x14ac:dyDescent="0.3">
      <c r="A535" s="3"/>
      <c r="B535" s="3"/>
    </row>
    <row r="536" spans="1:2" x14ac:dyDescent="0.3">
      <c r="A536" s="3"/>
      <c r="B536" s="3"/>
    </row>
    <row r="537" spans="1:2" x14ac:dyDescent="0.3">
      <c r="A537" s="3"/>
      <c r="B537" s="3"/>
    </row>
    <row r="538" spans="1:2" x14ac:dyDescent="0.3">
      <c r="A538" s="3"/>
      <c r="B538" s="3"/>
    </row>
    <row r="539" spans="1:2" x14ac:dyDescent="0.3">
      <c r="A539" s="3"/>
      <c r="B539" s="3"/>
    </row>
    <row r="540" spans="1:2" x14ac:dyDescent="0.3">
      <c r="A540" s="3"/>
      <c r="B540" s="3"/>
    </row>
    <row r="541" spans="1:2" x14ac:dyDescent="0.3">
      <c r="A541" s="3"/>
      <c r="B541" s="3"/>
    </row>
    <row r="542" spans="1:2" x14ac:dyDescent="0.3">
      <c r="A542" s="3"/>
      <c r="B542" s="3"/>
    </row>
    <row r="543" spans="1:2" x14ac:dyDescent="0.3">
      <c r="A543" s="3"/>
      <c r="B543" s="3"/>
    </row>
    <row r="544" spans="1:2" x14ac:dyDescent="0.3">
      <c r="A544" s="3"/>
      <c r="B544" s="3"/>
    </row>
    <row r="545" spans="1:2" x14ac:dyDescent="0.3">
      <c r="A545" s="3"/>
      <c r="B545" s="3"/>
    </row>
    <row r="546" spans="1:2" x14ac:dyDescent="0.3">
      <c r="A546" s="3"/>
      <c r="B546" s="3"/>
    </row>
    <row r="547" spans="1:2" x14ac:dyDescent="0.3">
      <c r="A547" s="3"/>
      <c r="B547" s="3"/>
    </row>
    <row r="548" spans="1:2" x14ac:dyDescent="0.3">
      <c r="A548" s="3"/>
      <c r="B548" s="3"/>
    </row>
    <row r="549" spans="1:2" x14ac:dyDescent="0.3">
      <c r="A549" s="3"/>
      <c r="B549" s="3"/>
    </row>
    <row r="550" spans="1:2" x14ac:dyDescent="0.3">
      <c r="A550" s="3"/>
      <c r="B550" s="3"/>
    </row>
    <row r="551" spans="1:2" x14ac:dyDescent="0.3">
      <c r="A551" s="3"/>
      <c r="B551" s="3"/>
    </row>
    <row r="552" spans="1:2" x14ac:dyDescent="0.3">
      <c r="A552" s="3"/>
      <c r="B552" s="3"/>
    </row>
    <row r="553" spans="1:2" x14ac:dyDescent="0.3">
      <c r="A553" s="3"/>
      <c r="B553" s="3"/>
    </row>
    <row r="554" spans="1:2" x14ac:dyDescent="0.3">
      <c r="A554" s="3"/>
      <c r="B554" s="3"/>
    </row>
    <row r="555" spans="1:2" x14ac:dyDescent="0.3">
      <c r="A555" s="3"/>
      <c r="B555" s="3"/>
    </row>
    <row r="556" spans="1:2" x14ac:dyDescent="0.3">
      <c r="A556" s="3"/>
      <c r="B556" s="3"/>
    </row>
    <row r="557" spans="1:2" x14ac:dyDescent="0.3">
      <c r="A557" s="3"/>
      <c r="B557" s="3"/>
    </row>
    <row r="558" spans="1:2" x14ac:dyDescent="0.3">
      <c r="A558" s="3"/>
      <c r="B558" s="3"/>
    </row>
    <row r="559" spans="1:2" x14ac:dyDescent="0.3">
      <c r="A559" s="3"/>
      <c r="B559" s="3"/>
    </row>
    <row r="560" spans="1:2" x14ac:dyDescent="0.3">
      <c r="A560" s="3"/>
      <c r="B560" s="3"/>
    </row>
    <row r="561" spans="1:2" x14ac:dyDescent="0.3">
      <c r="A561" s="3"/>
      <c r="B561" s="3"/>
    </row>
    <row r="562" spans="1:2" x14ac:dyDescent="0.3">
      <c r="A562" s="3"/>
      <c r="B562" s="3"/>
    </row>
    <row r="563" spans="1:2" x14ac:dyDescent="0.3">
      <c r="A563" s="3"/>
      <c r="B563" s="3"/>
    </row>
    <row r="564" spans="1:2" x14ac:dyDescent="0.3">
      <c r="A564" s="3"/>
      <c r="B564" s="3"/>
    </row>
    <row r="565" spans="1:2" x14ac:dyDescent="0.3">
      <c r="A565" s="3"/>
      <c r="B565" s="3"/>
    </row>
    <row r="566" spans="1:2" x14ac:dyDescent="0.3">
      <c r="A566" s="3"/>
      <c r="B566" s="3"/>
    </row>
    <row r="567" spans="1:2" x14ac:dyDescent="0.3">
      <c r="A567" s="3"/>
      <c r="B567" s="3"/>
    </row>
    <row r="568" spans="1:2" x14ac:dyDescent="0.3">
      <c r="A568" s="3"/>
      <c r="B568" s="3"/>
    </row>
    <row r="569" spans="1:2" x14ac:dyDescent="0.3">
      <c r="A569" s="3"/>
      <c r="B569" s="3"/>
    </row>
    <row r="570" spans="1:2" x14ac:dyDescent="0.3">
      <c r="A570" s="3"/>
      <c r="B570" s="3"/>
    </row>
    <row r="571" spans="1:2" x14ac:dyDescent="0.3">
      <c r="A571" s="3"/>
      <c r="B571" s="3"/>
    </row>
    <row r="572" spans="1:2" x14ac:dyDescent="0.3">
      <c r="A572" s="3"/>
      <c r="B572" s="3"/>
    </row>
    <row r="573" spans="1:2" x14ac:dyDescent="0.3">
      <c r="A573" s="3"/>
      <c r="B573" s="3"/>
    </row>
    <row r="574" spans="1:2" x14ac:dyDescent="0.3">
      <c r="A574" s="3"/>
      <c r="B574" s="3"/>
    </row>
    <row r="575" spans="1:2" x14ac:dyDescent="0.3">
      <c r="A575" s="3"/>
      <c r="B575" s="3"/>
    </row>
    <row r="576" spans="1:2" x14ac:dyDescent="0.3">
      <c r="A576" s="3"/>
      <c r="B576" s="3"/>
    </row>
    <row r="577" spans="1:2" x14ac:dyDescent="0.3">
      <c r="A577" s="3"/>
      <c r="B577" s="3"/>
    </row>
    <row r="578" spans="1:2" x14ac:dyDescent="0.3">
      <c r="A578" s="3"/>
      <c r="B578" s="3"/>
    </row>
    <row r="579" spans="1:2" x14ac:dyDescent="0.3">
      <c r="A579" s="3"/>
      <c r="B579" s="3"/>
    </row>
    <row r="580" spans="1:2" x14ac:dyDescent="0.3">
      <c r="A580" s="3"/>
      <c r="B580" s="3"/>
    </row>
    <row r="581" spans="1:2" x14ac:dyDescent="0.3">
      <c r="A581" s="3"/>
      <c r="B581" s="3"/>
    </row>
    <row r="582" spans="1:2" x14ac:dyDescent="0.3">
      <c r="A582" s="3"/>
      <c r="B582" s="3"/>
    </row>
    <row r="583" spans="1:2" x14ac:dyDescent="0.3">
      <c r="A583" s="3"/>
      <c r="B583" s="3"/>
    </row>
    <row r="584" spans="1:2" x14ac:dyDescent="0.3">
      <c r="A584" s="3"/>
      <c r="B584" s="3"/>
    </row>
    <row r="585" spans="1:2" x14ac:dyDescent="0.3">
      <c r="A585" s="3"/>
      <c r="B585" s="3"/>
    </row>
    <row r="586" spans="1:2" x14ac:dyDescent="0.3">
      <c r="A586" s="3"/>
      <c r="B586" s="3"/>
    </row>
    <row r="587" spans="1:2" x14ac:dyDescent="0.3">
      <c r="A587" s="3"/>
      <c r="B587" s="3"/>
    </row>
    <row r="588" spans="1:2" x14ac:dyDescent="0.3">
      <c r="A588" s="3"/>
      <c r="B588" s="3"/>
    </row>
    <row r="589" spans="1:2" x14ac:dyDescent="0.3">
      <c r="A589" s="3"/>
      <c r="B589" s="3"/>
    </row>
    <row r="590" spans="1:2" x14ac:dyDescent="0.3">
      <c r="A590" s="3"/>
      <c r="B590" s="3"/>
    </row>
  </sheetData>
  <sheetProtection algorithmName="SHA-512" hashValue="91kmOPYV+k72hbVn8rP9SF01kdE4zZYYopwXrS5iZuX4VatG6NDMw/VZBHOWRDsejVwBt83LrVmE6Q95HIZAPg==" saltValue="VItSJ3mvu4WaeqMDFB+ffQ==" spinCount="100000" sheet="1" objects="1" scenarios="1" selectLockedCells="1"/>
  <mergeCells count="13">
    <mergeCell ref="B10:P11"/>
    <mergeCell ref="A1:G1"/>
    <mergeCell ref="I1:L1"/>
    <mergeCell ref="N1:O1"/>
    <mergeCell ref="D6:E6"/>
    <mergeCell ref="C7:E7"/>
    <mergeCell ref="F2:M2"/>
    <mergeCell ref="D4:E4"/>
    <mergeCell ref="I4:J4"/>
    <mergeCell ref="K4:L4"/>
    <mergeCell ref="D5:E5"/>
    <mergeCell ref="I5:J5"/>
    <mergeCell ref="K5:L5"/>
  </mergeCells>
  <conditionalFormatting sqref="B2:B10 B20:B994 B15:B18">
    <cfRule type="containsText" dxfId="26" priority="5" operator="containsText" text="Planned/Proposed">
      <formula>NOT(ISERROR(SEARCH("Planned/Proposed",B2)))</formula>
    </cfRule>
    <cfRule type="containsText" dxfId="25" priority="6" operator="containsText" text="Clo">
      <formula>NOT(ISERROR(SEARCH("Clo",B2)))</formula>
    </cfRule>
  </conditionalFormatting>
  <conditionalFormatting sqref="B13">
    <cfRule type="containsText" dxfId="24" priority="7" operator="containsText" text="Planned/Proposed">
      <formula>NOT(ISERROR(SEARCH("Planned/Proposed",B13)))</formula>
    </cfRule>
    <cfRule type="containsText" dxfId="23" priority="8" operator="containsText" text="Clo">
      <formula>NOT(ISERROR(SEARCH("Clo",B13)))</formula>
    </cfRule>
  </conditionalFormatting>
  <conditionalFormatting sqref="B14">
    <cfRule type="containsText" dxfId="22" priority="3" operator="containsText" text="Planned/Proposed">
      <formula>NOT(ISERROR(SEARCH("Planned/Proposed",B14)))</formula>
    </cfRule>
    <cfRule type="containsText" dxfId="21" priority="4" operator="containsText" text="Clo">
      <formula>NOT(ISERROR(SEARCH("Clo",B14)))</formula>
    </cfRule>
  </conditionalFormatting>
  <dataValidations count="2">
    <dataValidation type="list" allowBlank="1" showInputMessage="1" showErrorMessage="1" sqref="B13:B18 B20:B495" xr:uid="{00000000-0002-0000-0000-000000000000}">
      <formula1>DRC_Status</formula1>
    </dataValidation>
    <dataValidation type="list" allowBlank="1" showInputMessage="1" showErrorMessage="1" sqref="D13:D18 D20:D495" xr:uid="{00000000-0002-0000-0000-000001000000}">
      <formula1>DRC_Type</formula1>
    </dataValidation>
  </dataValidations>
  <printOptions horizontalCentered="1"/>
  <pageMargins left="0.6" right="0.6" top="0.65" bottom="0.63" header="0.28999999999999998" footer="0.17"/>
  <pageSetup scale="35" fitToHeight="0" orientation="landscape" r:id="rId1"/>
  <headerFooter>
    <oddHeader>&amp;L
&amp;C&amp;"Arial,Bold"&amp;20Disaster Recovery Center Identifier</oddHeader>
    <oddFooter>&amp;C&amp;14Page &amp;P of &amp;N&amp;R&amp;14&amp;D</oddFooter>
    <evenFooter xml:space="preserve">&amp;L&amp;14
&amp;D
as of 7:53 AM&amp;10
</evenFooter>
    <firstHeader>&amp;C&amp;"Microsoft Sans Serif,Bold"&amp;14Chris Perez
&amp;12DRC Group Supervisor
(404) 536-1262
&amp;14Esther White&amp;12
Deputy DRC Group Supervisor
(202) 805-6435</firstHeader>
    <firstFooter>&amp;C&amp;P</firstFooter>
  </headerFooter>
  <rowBreaks count="2" manualBreakCount="2">
    <brk id="495" max="14" man="1"/>
    <brk id="500" max="12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1"/>
  <sheetViews>
    <sheetView workbookViewId="0"/>
  </sheetViews>
  <sheetFormatPr defaultRowHeight="12.5" x14ac:dyDescent="0.25"/>
  <cols>
    <col min="1" max="1" width="17.453125" customWidth="1"/>
    <col min="2" max="2" width="14" customWidth="1"/>
    <col min="3" max="3" width="8.90625" customWidth="1"/>
  </cols>
  <sheetData>
    <row r="1" spans="1:5" x14ac:dyDescent="0.25">
      <c r="A1" s="68" t="s">
        <v>12</v>
      </c>
      <c r="B1" s="68" t="s">
        <v>6</v>
      </c>
      <c r="D1" s="68" t="s">
        <v>25</v>
      </c>
      <c r="E1" s="68"/>
    </row>
    <row r="2" spans="1:5" x14ac:dyDescent="0.25">
      <c r="A2" s="68" t="s">
        <v>13</v>
      </c>
      <c r="B2" s="68" t="s">
        <v>7</v>
      </c>
      <c r="D2">
        <f>IF('DRC Identifier '!B13="Open",'DRC Identifier '!O13,0)</f>
        <v>5</v>
      </c>
    </row>
    <row r="3" spans="1:5" x14ac:dyDescent="0.25">
      <c r="A3" s="68" t="s">
        <v>9</v>
      </c>
      <c r="D3">
        <f>IF('DRC Identifier '!B14="Open",'DRC Identifier '!O14,0)</f>
        <v>0</v>
      </c>
    </row>
    <row r="4" spans="1:5" x14ac:dyDescent="0.25">
      <c r="D4">
        <f>IF('DRC Identifier '!B15="Open",'DRC Identifier '!O15,0)</f>
        <v>0</v>
      </c>
    </row>
    <row r="5" spans="1:5" x14ac:dyDescent="0.25">
      <c r="D5">
        <f>IF('DRC Identifier '!B17="Open",'DRC Identifier '!O17,0)</f>
        <v>0</v>
      </c>
    </row>
    <row r="6" spans="1:5" x14ac:dyDescent="0.25">
      <c r="D6" t="e">
        <f>IF('DRC Identifier '!#REF!="Open",'DRC Identifier '!#REF!,0)</f>
        <v>#REF!</v>
      </c>
    </row>
    <row r="7" spans="1:5" x14ac:dyDescent="0.25">
      <c r="D7">
        <f>IF('DRC Identifier '!B18="Open",'DRC Identifier '!O18,0)</f>
        <v>0</v>
      </c>
    </row>
    <row r="8" spans="1:5" x14ac:dyDescent="0.25">
      <c r="D8">
        <f>IF('DRC Identifier '!B16="Open",'DRC Identifier '!O16,0)</f>
        <v>0</v>
      </c>
    </row>
    <row r="9" spans="1:5" x14ac:dyDescent="0.25">
      <c r="D9">
        <f>IF('DRC Identifier '!B20="Open",'DRC Identifier '!O20,0)</f>
        <v>0</v>
      </c>
    </row>
    <row r="10" spans="1:5" x14ac:dyDescent="0.25">
      <c r="D10">
        <f>IF('DRC Identifier '!B21="Open",'DRC Identifier '!O21,0)</f>
        <v>0</v>
      </c>
    </row>
    <row r="11" spans="1:5" x14ac:dyDescent="0.25">
      <c r="D11">
        <f>IF('DRC Identifier '!B22="Open",'DRC Identifier '!O22,0)</f>
        <v>0</v>
      </c>
    </row>
    <row r="12" spans="1:5" x14ac:dyDescent="0.25">
      <c r="D12">
        <f>IF('DRC Identifier '!B23="Open",'DRC Identifier '!O23,0)</f>
        <v>0</v>
      </c>
    </row>
    <row r="13" spans="1:5" x14ac:dyDescent="0.25">
      <c r="D13">
        <f>IF('DRC Identifier '!B24="Open",'DRC Identifier '!O24,0)</f>
        <v>0</v>
      </c>
    </row>
    <row r="14" spans="1:5" x14ac:dyDescent="0.25">
      <c r="D14">
        <f>IF('DRC Identifier '!B25="Open",'DRC Identifier '!O25,0)</f>
        <v>0</v>
      </c>
    </row>
    <row r="15" spans="1:5" x14ac:dyDescent="0.25">
      <c r="D15">
        <f>IF('DRC Identifier '!B26="Open",'DRC Identifier '!O26,0)</f>
        <v>0</v>
      </c>
    </row>
    <row r="16" spans="1:5" x14ac:dyDescent="0.25">
      <c r="D16">
        <f>IF('DRC Identifier '!B27="Open",'DRC Identifier '!O27,0)</f>
        <v>0</v>
      </c>
    </row>
    <row r="17" spans="4:4" x14ac:dyDescent="0.25">
      <c r="D17">
        <f>IF('DRC Identifier '!B28="Open",'DRC Identifier '!O28,0)</f>
        <v>0</v>
      </c>
    </row>
    <row r="18" spans="4:4" x14ac:dyDescent="0.25">
      <c r="D18">
        <f>IF('DRC Identifier '!B29="Open",'DRC Identifier '!O29,0)</f>
        <v>0</v>
      </c>
    </row>
    <row r="19" spans="4:4" x14ac:dyDescent="0.25">
      <c r="D19">
        <f>IF('DRC Identifier '!B30="Open",'DRC Identifier '!O30,0)</f>
        <v>0</v>
      </c>
    </row>
    <row r="20" spans="4:4" x14ac:dyDescent="0.25">
      <c r="D20">
        <f>IF('DRC Identifier '!B31="Open",'DRC Identifier '!O31,0)</f>
        <v>0</v>
      </c>
    </row>
    <row r="21" spans="4:4" x14ac:dyDescent="0.25">
      <c r="D21">
        <f>IF('DRC Identifier '!B32="Open",'DRC Identifier '!O32,0)</f>
        <v>0</v>
      </c>
    </row>
    <row r="22" spans="4:4" x14ac:dyDescent="0.25">
      <c r="D22">
        <f>IF('DRC Identifier '!B33="Open",'DRC Identifier '!O33,0)</f>
        <v>0</v>
      </c>
    </row>
    <row r="23" spans="4:4" x14ac:dyDescent="0.25">
      <c r="D23">
        <f>IF('DRC Identifier '!B34="Open",'DRC Identifier '!O34,0)</f>
        <v>0</v>
      </c>
    </row>
    <row r="24" spans="4:4" x14ac:dyDescent="0.25">
      <c r="D24">
        <f>IF('DRC Identifier '!B35="Open",'DRC Identifier '!O35,0)</f>
        <v>0</v>
      </c>
    </row>
    <row r="25" spans="4:4" x14ac:dyDescent="0.25">
      <c r="D25">
        <f>IF('DRC Identifier '!B36="Open",'DRC Identifier '!O36,0)</f>
        <v>0</v>
      </c>
    </row>
    <row r="26" spans="4:4" x14ac:dyDescent="0.25">
      <c r="D26">
        <f>IF('DRC Identifier '!B37="Open",'DRC Identifier '!O37,0)</f>
        <v>0</v>
      </c>
    </row>
    <row r="27" spans="4:4" x14ac:dyDescent="0.25">
      <c r="D27">
        <f>IF('DRC Identifier '!B38="Open",'DRC Identifier '!O38,0)</f>
        <v>0</v>
      </c>
    </row>
    <row r="28" spans="4:4" x14ac:dyDescent="0.25">
      <c r="D28">
        <f>IF('DRC Identifier '!B39="Open",'DRC Identifier '!O39,0)</f>
        <v>0</v>
      </c>
    </row>
    <row r="29" spans="4:4" x14ac:dyDescent="0.25">
      <c r="D29">
        <f>IF('DRC Identifier '!B40="Open",'DRC Identifier '!O40,0)</f>
        <v>0</v>
      </c>
    </row>
    <row r="30" spans="4:4" x14ac:dyDescent="0.25">
      <c r="D30">
        <f>IF('DRC Identifier '!B41="Open",'DRC Identifier '!O41,0)</f>
        <v>0</v>
      </c>
    </row>
    <row r="31" spans="4:4" x14ac:dyDescent="0.25">
      <c r="D31">
        <f>IF('DRC Identifier '!B42="Open",'DRC Identifier '!O42,0)</f>
        <v>0</v>
      </c>
    </row>
    <row r="32" spans="4:4" x14ac:dyDescent="0.25">
      <c r="D32">
        <f>IF('DRC Identifier '!B43="Open",'DRC Identifier '!O43,0)</f>
        <v>0</v>
      </c>
    </row>
    <row r="33" spans="4:4" x14ac:dyDescent="0.25">
      <c r="D33">
        <f>IF('DRC Identifier '!B44="Open",'DRC Identifier '!O44,0)</f>
        <v>0</v>
      </c>
    </row>
    <row r="34" spans="4:4" x14ac:dyDescent="0.25">
      <c r="D34">
        <f>IF('DRC Identifier '!B45="Open",'DRC Identifier '!O45,0)</f>
        <v>0</v>
      </c>
    </row>
    <row r="35" spans="4:4" x14ac:dyDescent="0.25">
      <c r="D35">
        <f>IF('DRC Identifier '!B46="Open",'DRC Identifier '!O46,0)</f>
        <v>0</v>
      </c>
    </row>
    <row r="36" spans="4:4" x14ac:dyDescent="0.25">
      <c r="D36">
        <f>IF('DRC Identifier '!B47="Open",'DRC Identifier '!O47,0)</f>
        <v>0</v>
      </c>
    </row>
    <row r="37" spans="4:4" x14ac:dyDescent="0.25">
      <c r="D37">
        <f>IF('DRC Identifier '!B48="Open",'DRC Identifier '!O48,0)</f>
        <v>0</v>
      </c>
    </row>
    <row r="38" spans="4:4" x14ac:dyDescent="0.25">
      <c r="D38">
        <f>IF('DRC Identifier '!B49="Open",'DRC Identifier '!O49,0)</f>
        <v>0</v>
      </c>
    </row>
    <row r="39" spans="4:4" x14ac:dyDescent="0.25">
      <c r="D39">
        <f>IF('DRC Identifier '!B50="Open",'DRC Identifier '!O50,0)</f>
        <v>0</v>
      </c>
    </row>
    <row r="40" spans="4:4" x14ac:dyDescent="0.25">
      <c r="D40">
        <f>IF('DRC Identifier '!B51="Open",'DRC Identifier '!O51,0)</f>
        <v>0</v>
      </c>
    </row>
    <row r="41" spans="4:4" x14ac:dyDescent="0.25">
      <c r="D41">
        <f>IF('DRC Identifier '!B52="Open",'DRC Identifier '!O52,0)</f>
        <v>0</v>
      </c>
    </row>
    <row r="42" spans="4:4" x14ac:dyDescent="0.25">
      <c r="D42">
        <f>IF('DRC Identifier '!B53="Open",'DRC Identifier '!O53,0)</f>
        <v>0</v>
      </c>
    </row>
    <row r="43" spans="4:4" x14ac:dyDescent="0.25">
      <c r="D43">
        <f>IF('DRC Identifier '!B54="Open",'DRC Identifier '!O54,0)</f>
        <v>0</v>
      </c>
    </row>
    <row r="44" spans="4:4" x14ac:dyDescent="0.25">
      <c r="D44">
        <f>IF('DRC Identifier '!B55="Open",'DRC Identifier '!O55,0)</f>
        <v>0</v>
      </c>
    </row>
    <row r="45" spans="4:4" x14ac:dyDescent="0.25">
      <c r="D45">
        <f>IF('DRC Identifier '!B56="Open",'DRC Identifier '!O56,0)</f>
        <v>0</v>
      </c>
    </row>
    <row r="46" spans="4:4" x14ac:dyDescent="0.25">
      <c r="D46">
        <f>IF('DRC Identifier '!B57="Open",'DRC Identifier '!O57,0)</f>
        <v>0</v>
      </c>
    </row>
    <row r="47" spans="4:4" x14ac:dyDescent="0.25">
      <c r="D47">
        <f>IF('DRC Identifier '!B58="Open",'DRC Identifier '!O58,0)</f>
        <v>0</v>
      </c>
    </row>
    <row r="48" spans="4:4" x14ac:dyDescent="0.25">
      <c r="D48">
        <f>IF('DRC Identifier '!B59="Open",'DRC Identifier '!O59,0)</f>
        <v>0</v>
      </c>
    </row>
    <row r="49" spans="4:4" x14ac:dyDescent="0.25">
      <c r="D49">
        <f>IF('DRC Identifier '!B60="Open",'DRC Identifier '!O60,0)</f>
        <v>0</v>
      </c>
    </row>
    <row r="50" spans="4:4" x14ac:dyDescent="0.25">
      <c r="D50">
        <f>IF('DRC Identifier '!B61="Open",'DRC Identifier '!O61,0)</f>
        <v>0</v>
      </c>
    </row>
    <row r="51" spans="4:4" x14ac:dyDescent="0.25">
      <c r="D51">
        <f>IF('DRC Identifier '!B62="Open",'DRC Identifier '!O62,0)</f>
        <v>0</v>
      </c>
    </row>
    <row r="52" spans="4:4" x14ac:dyDescent="0.25">
      <c r="D52">
        <f>IF('DRC Identifier '!B63="Open",'DRC Identifier '!O63,0)</f>
        <v>0</v>
      </c>
    </row>
    <row r="53" spans="4:4" x14ac:dyDescent="0.25">
      <c r="D53">
        <f>IF('DRC Identifier '!B64="Open",'DRC Identifier '!O64,0)</f>
        <v>0</v>
      </c>
    </row>
    <row r="54" spans="4:4" x14ac:dyDescent="0.25">
      <c r="D54">
        <f>IF('DRC Identifier '!B65="Open",'DRC Identifier '!O65,0)</f>
        <v>0</v>
      </c>
    </row>
    <row r="55" spans="4:4" x14ac:dyDescent="0.25">
      <c r="D55">
        <f>IF('DRC Identifier '!B66="Open",'DRC Identifier '!O66,0)</f>
        <v>0</v>
      </c>
    </row>
    <row r="56" spans="4:4" x14ac:dyDescent="0.25">
      <c r="D56">
        <f>IF('DRC Identifier '!B67="Open",'DRC Identifier '!O67,0)</f>
        <v>0</v>
      </c>
    </row>
    <row r="57" spans="4:4" x14ac:dyDescent="0.25">
      <c r="D57">
        <f>IF('DRC Identifier '!B68="Open",'DRC Identifier '!O68,0)</f>
        <v>0</v>
      </c>
    </row>
    <row r="58" spans="4:4" x14ac:dyDescent="0.25">
      <c r="D58">
        <f>IF('DRC Identifier '!B69="Open",'DRC Identifier '!O69,0)</f>
        <v>0</v>
      </c>
    </row>
    <row r="59" spans="4:4" x14ac:dyDescent="0.25">
      <c r="D59">
        <f>IF('DRC Identifier '!B70="Open",'DRC Identifier '!O70,0)</f>
        <v>0</v>
      </c>
    </row>
    <row r="60" spans="4:4" x14ac:dyDescent="0.25">
      <c r="D60">
        <f>IF('DRC Identifier '!B71="Open",'DRC Identifier '!O71,0)</f>
        <v>0</v>
      </c>
    </row>
    <row r="61" spans="4:4" x14ac:dyDescent="0.25">
      <c r="D61">
        <f>IF('DRC Identifier '!B72="Open",'DRC Identifier '!O72,0)</f>
        <v>0</v>
      </c>
    </row>
    <row r="62" spans="4:4" x14ac:dyDescent="0.25">
      <c r="D62">
        <f>IF('DRC Identifier '!B73="Open",'DRC Identifier '!O73,0)</f>
        <v>0</v>
      </c>
    </row>
    <row r="63" spans="4:4" x14ac:dyDescent="0.25">
      <c r="D63">
        <f>IF('DRC Identifier '!B74="Open",'DRC Identifier '!O74,0)</f>
        <v>0</v>
      </c>
    </row>
    <row r="64" spans="4:4" x14ac:dyDescent="0.25">
      <c r="D64">
        <f>IF('DRC Identifier '!B75="Open",'DRC Identifier '!O75,0)</f>
        <v>0</v>
      </c>
    </row>
    <row r="65" spans="4:4" x14ac:dyDescent="0.25">
      <c r="D65">
        <f>IF('DRC Identifier '!B76="Open",'DRC Identifier '!O76,0)</f>
        <v>0</v>
      </c>
    </row>
    <row r="66" spans="4:4" x14ac:dyDescent="0.25">
      <c r="D66">
        <f>IF('DRC Identifier '!B77="Open",'DRC Identifier '!O77,0)</f>
        <v>0</v>
      </c>
    </row>
    <row r="67" spans="4:4" x14ac:dyDescent="0.25">
      <c r="D67">
        <f>IF('DRC Identifier '!B78="Open",'DRC Identifier '!O78,0)</f>
        <v>0</v>
      </c>
    </row>
    <row r="68" spans="4:4" x14ac:dyDescent="0.25">
      <c r="D68">
        <f>IF('DRC Identifier '!B79="Open",'DRC Identifier '!O79,0)</f>
        <v>0</v>
      </c>
    </row>
    <row r="69" spans="4:4" x14ac:dyDescent="0.25">
      <c r="D69">
        <f>IF('DRC Identifier '!B80="Open",'DRC Identifier '!O80,0)</f>
        <v>0</v>
      </c>
    </row>
    <row r="70" spans="4:4" x14ac:dyDescent="0.25">
      <c r="D70">
        <f>IF('DRC Identifier '!B81="Open",'DRC Identifier '!O81,0)</f>
        <v>0</v>
      </c>
    </row>
    <row r="71" spans="4:4" x14ac:dyDescent="0.25">
      <c r="D71">
        <f>IF('DRC Identifier '!B82="Open",'DRC Identifier '!O82,0)</f>
        <v>0</v>
      </c>
    </row>
    <row r="72" spans="4:4" x14ac:dyDescent="0.25">
      <c r="D72">
        <f>IF('DRC Identifier '!B83="Open",'DRC Identifier '!O83,0)</f>
        <v>0</v>
      </c>
    </row>
    <row r="73" spans="4:4" x14ac:dyDescent="0.25">
      <c r="D73">
        <f>IF('DRC Identifier '!B84="Open",'DRC Identifier '!O84,0)</f>
        <v>0</v>
      </c>
    </row>
    <row r="74" spans="4:4" x14ac:dyDescent="0.25">
      <c r="D74">
        <f>IF('DRC Identifier '!B85="Open",'DRC Identifier '!O85,0)</f>
        <v>0</v>
      </c>
    </row>
    <row r="75" spans="4:4" x14ac:dyDescent="0.25">
      <c r="D75">
        <f>IF('DRC Identifier '!B86="Open",'DRC Identifier '!O86,0)</f>
        <v>0</v>
      </c>
    </row>
    <row r="76" spans="4:4" x14ac:dyDescent="0.25">
      <c r="D76">
        <f>IF('DRC Identifier '!B87="Open",'DRC Identifier '!O87,0)</f>
        <v>0</v>
      </c>
    </row>
    <row r="77" spans="4:4" x14ac:dyDescent="0.25">
      <c r="D77">
        <f>IF('DRC Identifier '!B88="Open",'DRC Identifier '!O88,0)</f>
        <v>0</v>
      </c>
    </row>
    <row r="78" spans="4:4" x14ac:dyDescent="0.25">
      <c r="D78">
        <f>IF('DRC Identifier '!B89="Open",'DRC Identifier '!O89,0)</f>
        <v>0</v>
      </c>
    </row>
    <row r="79" spans="4:4" x14ac:dyDescent="0.25">
      <c r="D79">
        <f>IF('DRC Identifier '!B90="Open",'DRC Identifier '!O90,0)</f>
        <v>0</v>
      </c>
    </row>
    <row r="80" spans="4:4" x14ac:dyDescent="0.25">
      <c r="D80">
        <f>IF('DRC Identifier '!B91="Open",'DRC Identifier '!O91,0)</f>
        <v>0</v>
      </c>
    </row>
    <row r="81" spans="4:4" x14ac:dyDescent="0.25">
      <c r="D81">
        <f>IF('DRC Identifier '!B92="Open",'DRC Identifier '!O92,0)</f>
        <v>0</v>
      </c>
    </row>
    <row r="82" spans="4:4" x14ac:dyDescent="0.25">
      <c r="D82">
        <f>IF('DRC Identifier '!B93="Open",'DRC Identifier '!O93,0)</f>
        <v>0</v>
      </c>
    </row>
    <row r="83" spans="4:4" x14ac:dyDescent="0.25">
      <c r="D83">
        <f>IF('DRC Identifier '!B94="Open",'DRC Identifier '!O94,0)</f>
        <v>0</v>
      </c>
    </row>
    <row r="84" spans="4:4" x14ac:dyDescent="0.25">
      <c r="D84">
        <f>IF('DRC Identifier '!B95="Open",'DRC Identifier '!O95,0)</f>
        <v>0</v>
      </c>
    </row>
    <row r="85" spans="4:4" x14ac:dyDescent="0.25">
      <c r="D85">
        <f>IF('DRC Identifier '!B96="Open",'DRC Identifier '!O96,0)</f>
        <v>0</v>
      </c>
    </row>
    <row r="86" spans="4:4" x14ac:dyDescent="0.25">
      <c r="D86">
        <f>IF('DRC Identifier '!B97="Open",'DRC Identifier '!O97,0)</f>
        <v>0</v>
      </c>
    </row>
    <row r="87" spans="4:4" x14ac:dyDescent="0.25">
      <c r="D87">
        <f>IF('DRC Identifier '!B98="Open",'DRC Identifier '!O98,0)</f>
        <v>0</v>
      </c>
    </row>
    <row r="88" spans="4:4" x14ac:dyDescent="0.25">
      <c r="D88">
        <f>IF('DRC Identifier '!B99="Open",'DRC Identifier '!O99,0)</f>
        <v>0</v>
      </c>
    </row>
    <row r="89" spans="4:4" x14ac:dyDescent="0.25">
      <c r="D89">
        <f>IF('DRC Identifier '!B100="Open",'DRC Identifier '!O100,0)</f>
        <v>0</v>
      </c>
    </row>
    <row r="90" spans="4:4" x14ac:dyDescent="0.25">
      <c r="D90">
        <f>IF('DRC Identifier '!B101="Open",'DRC Identifier '!O101,0)</f>
        <v>0</v>
      </c>
    </row>
    <row r="91" spans="4:4" x14ac:dyDescent="0.25">
      <c r="D91">
        <f>IF('DRC Identifier '!B102="Open",'DRC Identifier '!O102,0)</f>
        <v>0</v>
      </c>
    </row>
    <row r="92" spans="4:4" x14ac:dyDescent="0.25">
      <c r="D92">
        <f>IF('DRC Identifier '!B103="Open",'DRC Identifier '!O103,0)</f>
        <v>0</v>
      </c>
    </row>
    <row r="93" spans="4:4" x14ac:dyDescent="0.25">
      <c r="D93">
        <f>IF('DRC Identifier '!B104="Open",'DRC Identifier '!O104,0)</f>
        <v>0</v>
      </c>
    </row>
    <row r="94" spans="4:4" x14ac:dyDescent="0.25">
      <c r="D94">
        <f>IF('DRC Identifier '!B105="Open",'DRC Identifier '!O105,0)</f>
        <v>0</v>
      </c>
    </row>
    <row r="95" spans="4:4" x14ac:dyDescent="0.25">
      <c r="D95">
        <f>IF('DRC Identifier '!B106="Open",'DRC Identifier '!O106,0)</f>
        <v>0</v>
      </c>
    </row>
    <row r="96" spans="4:4" x14ac:dyDescent="0.25">
      <c r="D96">
        <f>IF('DRC Identifier '!B107="Open",'DRC Identifier '!O107,0)</f>
        <v>0</v>
      </c>
    </row>
    <row r="97" spans="4:4" x14ac:dyDescent="0.25">
      <c r="D97">
        <f>IF('DRC Identifier '!B108="Open",'DRC Identifier '!O108,0)</f>
        <v>0</v>
      </c>
    </row>
    <row r="98" spans="4:4" x14ac:dyDescent="0.25">
      <c r="D98">
        <f>IF('DRC Identifier '!B109="Open",'DRC Identifier '!O109,0)</f>
        <v>0</v>
      </c>
    </row>
    <row r="99" spans="4:4" x14ac:dyDescent="0.25">
      <c r="D99">
        <f>IF('DRC Identifier '!B110="Open",'DRC Identifier '!O110,0)</f>
        <v>0</v>
      </c>
    </row>
    <row r="100" spans="4:4" x14ac:dyDescent="0.25">
      <c r="D100">
        <f>IF('DRC Identifier '!B111="Open",'DRC Identifier '!O111,0)</f>
        <v>0</v>
      </c>
    </row>
    <row r="101" spans="4:4" x14ac:dyDescent="0.25">
      <c r="D101">
        <f>IF('DRC Identifier '!B112="Open",'DRC Identifier '!O112,0)</f>
        <v>0</v>
      </c>
    </row>
    <row r="102" spans="4:4" x14ac:dyDescent="0.25">
      <c r="D102">
        <f>IF('DRC Identifier '!B113="Open",'DRC Identifier '!O113,0)</f>
        <v>0</v>
      </c>
    </row>
    <row r="103" spans="4:4" x14ac:dyDescent="0.25">
      <c r="D103">
        <f>IF('DRC Identifier '!B114="Open",'DRC Identifier '!O114,0)</f>
        <v>0</v>
      </c>
    </row>
    <row r="104" spans="4:4" x14ac:dyDescent="0.25">
      <c r="D104">
        <f>IF('DRC Identifier '!B115="Open",'DRC Identifier '!O115,0)</f>
        <v>0</v>
      </c>
    </row>
    <row r="105" spans="4:4" x14ac:dyDescent="0.25">
      <c r="D105">
        <f>IF('DRC Identifier '!B116="Open",'DRC Identifier '!O116,0)</f>
        <v>0</v>
      </c>
    </row>
    <row r="106" spans="4:4" x14ac:dyDescent="0.25">
      <c r="D106">
        <f>IF('DRC Identifier '!B117="Open",'DRC Identifier '!O117,0)</f>
        <v>0</v>
      </c>
    </row>
    <row r="107" spans="4:4" x14ac:dyDescent="0.25">
      <c r="D107">
        <f>IF('DRC Identifier '!B118="Open",'DRC Identifier '!O118,0)</f>
        <v>0</v>
      </c>
    </row>
    <row r="108" spans="4:4" x14ac:dyDescent="0.25">
      <c r="D108">
        <f>IF('DRC Identifier '!B119="Open",'DRC Identifier '!O119,0)</f>
        <v>0</v>
      </c>
    </row>
    <row r="109" spans="4:4" x14ac:dyDescent="0.25">
      <c r="D109">
        <f>IF('DRC Identifier '!B120="Open",'DRC Identifier '!O120,0)</f>
        <v>0</v>
      </c>
    </row>
    <row r="110" spans="4:4" x14ac:dyDescent="0.25">
      <c r="D110">
        <f>IF('DRC Identifier '!B121="Open",'DRC Identifier '!O121,0)</f>
        <v>0</v>
      </c>
    </row>
    <row r="111" spans="4:4" x14ac:dyDescent="0.25">
      <c r="D111">
        <f>IF('DRC Identifier '!B122="Open",'DRC Identifier '!O122,0)</f>
        <v>0</v>
      </c>
    </row>
    <row r="112" spans="4:4" x14ac:dyDescent="0.25">
      <c r="D112">
        <f>IF('DRC Identifier '!B123="Open",'DRC Identifier '!O123,0)</f>
        <v>0</v>
      </c>
    </row>
    <row r="113" spans="4:4" x14ac:dyDescent="0.25">
      <c r="D113">
        <f>IF('DRC Identifier '!B124="Open",'DRC Identifier '!O124,0)</f>
        <v>0</v>
      </c>
    </row>
    <row r="114" spans="4:4" x14ac:dyDescent="0.25">
      <c r="D114">
        <f>IF('DRC Identifier '!B125="Open",'DRC Identifier '!O125,0)</f>
        <v>0</v>
      </c>
    </row>
    <row r="115" spans="4:4" x14ac:dyDescent="0.25">
      <c r="D115">
        <f>IF('DRC Identifier '!B126="Open",'DRC Identifier '!O126,0)</f>
        <v>0</v>
      </c>
    </row>
    <row r="116" spans="4:4" x14ac:dyDescent="0.25">
      <c r="D116">
        <f>IF('DRC Identifier '!B127="Open",'DRC Identifier '!O127,0)</f>
        <v>0</v>
      </c>
    </row>
    <row r="117" spans="4:4" x14ac:dyDescent="0.25">
      <c r="D117">
        <f>IF('DRC Identifier '!B128="Open",'DRC Identifier '!O128,0)</f>
        <v>0</v>
      </c>
    </row>
    <row r="118" spans="4:4" x14ac:dyDescent="0.25">
      <c r="D118">
        <f>IF('DRC Identifier '!B129="Open",'DRC Identifier '!O129,0)</f>
        <v>0</v>
      </c>
    </row>
    <row r="119" spans="4:4" x14ac:dyDescent="0.25">
      <c r="D119">
        <f>IF('DRC Identifier '!B130="Open",'DRC Identifier '!O130,0)</f>
        <v>0</v>
      </c>
    </row>
    <row r="120" spans="4:4" x14ac:dyDescent="0.25">
      <c r="D120">
        <f>IF('DRC Identifier '!B131="Open",'DRC Identifier '!O131,0)</f>
        <v>0</v>
      </c>
    </row>
    <row r="121" spans="4:4" x14ac:dyDescent="0.25">
      <c r="D121">
        <f>IF('DRC Identifier '!B132="Open",'DRC Identifier '!O132,0)</f>
        <v>0</v>
      </c>
    </row>
    <row r="122" spans="4:4" x14ac:dyDescent="0.25">
      <c r="D122">
        <f>IF('DRC Identifier '!B133="Open",'DRC Identifier '!O133,0)</f>
        <v>0</v>
      </c>
    </row>
    <row r="123" spans="4:4" x14ac:dyDescent="0.25">
      <c r="D123">
        <f>IF('DRC Identifier '!B134="Open",'DRC Identifier '!O134,0)</f>
        <v>0</v>
      </c>
    </row>
    <row r="124" spans="4:4" x14ac:dyDescent="0.25">
      <c r="D124">
        <f>IF('DRC Identifier '!B135="Open",'DRC Identifier '!O135,0)</f>
        <v>0</v>
      </c>
    </row>
    <row r="125" spans="4:4" x14ac:dyDescent="0.25">
      <c r="D125">
        <f>IF('DRC Identifier '!B136="Open",'DRC Identifier '!O136,0)</f>
        <v>0</v>
      </c>
    </row>
    <row r="126" spans="4:4" x14ac:dyDescent="0.25">
      <c r="D126">
        <f>IF('DRC Identifier '!B137="Open",'DRC Identifier '!O137,0)</f>
        <v>0</v>
      </c>
    </row>
    <row r="127" spans="4:4" x14ac:dyDescent="0.25">
      <c r="D127">
        <f>IF('DRC Identifier '!B138="Open",'DRC Identifier '!O138,0)</f>
        <v>0</v>
      </c>
    </row>
    <row r="128" spans="4:4" x14ac:dyDescent="0.25">
      <c r="D128">
        <f>IF('DRC Identifier '!B139="Open",'DRC Identifier '!O139,0)</f>
        <v>0</v>
      </c>
    </row>
    <row r="129" spans="4:4" x14ac:dyDescent="0.25">
      <c r="D129">
        <f>IF('DRC Identifier '!B140="Open",'DRC Identifier '!O140,0)</f>
        <v>0</v>
      </c>
    </row>
    <row r="130" spans="4:4" x14ac:dyDescent="0.25">
      <c r="D130">
        <f>IF('DRC Identifier '!B141="Open",'DRC Identifier '!O141,0)</f>
        <v>0</v>
      </c>
    </row>
    <row r="131" spans="4:4" x14ac:dyDescent="0.25">
      <c r="D131">
        <f>IF('DRC Identifier '!B142="Open",'DRC Identifier '!O142,0)</f>
        <v>0</v>
      </c>
    </row>
    <row r="132" spans="4:4" x14ac:dyDescent="0.25">
      <c r="D132">
        <f>IF('DRC Identifier '!B143="Open",'DRC Identifier '!O143,0)</f>
        <v>0</v>
      </c>
    </row>
    <row r="133" spans="4:4" x14ac:dyDescent="0.25">
      <c r="D133">
        <f>IF('DRC Identifier '!B144="Open",'DRC Identifier '!O144,0)</f>
        <v>0</v>
      </c>
    </row>
    <row r="134" spans="4:4" x14ac:dyDescent="0.25">
      <c r="D134">
        <f>IF('DRC Identifier '!B145="Open",'DRC Identifier '!O145,0)</f>
        <v>0</v>
      </c>
    </row>
    <row r="135" spans="4:4" x14ac:dyDescent="0.25">
      <c r="D135">
        <f>IF('DRC Identifier '!B146="Open",'DRC Identifier '!O146,0)</f>
        <v>0</v>
      </c>
    </row>
    <row r="136" spans="4:4" x14ac:dyDescent="0.25">
      <c r="D136">
        <f>IF('DRC Identifier '!B147="Open",'DRC Identifier '!O147,0)</f>
        <v>0</v>
      </c>
    </row>
    <row r="137" spans="4:4" x14ac:dyDescent="0.25">
      <c r="D137">
        <f>IF('DRC Identifier '!B148="Open",'DRC Identifier '!O148,0)</f>
        <v>0</v>
      </c>
    </row>
    <row r="138" spans="4:4" x14ac:dyDescent="0.25">
      <c r="D138">
        <f>IF('DRC Identifier '!B149="Open",'DRC Identifier '!O149,0)</f>
        <v>0</v>
      </c>
    </row>
    <row r="139" spans="4:4" x14ac:dyDescent="0.25">
      <c r="D139">
        <f>IF('DRC Identifier '!B150="Open",'DRC Identifier '!O150,0)</f>
        <v>0</v>
      </c>
    </row>
    <row r="140" spans="4:4" x14ac:dyDescent="0.25">
      <c r="D140">
        <f>IF('DRC Identifier '!B151="Open",'DRC Identifier '!O151,0)</f>
        <v>0</v>
      </c>
    </row>
    <row r="141" spans="4:4" x14ac:dyDescent="0.25">
      <c r="D141">
        <f>IF('DRC Identifier '!B152="Open",'DRC Identifier '!O152,0)</f>
        <v>0</v>
      </c>
    </row>
    <row r="142" spans="4:4" x14ac:dyDescent="0.25">
      <c r="D142">
        <f>IF('DRC Identifier '!B153="Open",'DRC Identifier '!O153,0)</f>
        <v>0</v>
      </c>
    </row>
    <row r="143" spans="4:4" x14ac:dyDescent="0.25">
      <c r="D143">
        <f>IF('DRC Identifier '!B154="Open",'DRC Identifier '!O154,0)</f>
        <v>0</v>
      </c>
    </row>
    <row r="144" spans="4:4" x14ac:dyDescent="0.25">
      <c r="D144">
        <f>IF('DRC Identifier '!B155="Open",'DRC Identifier '!O155,0)</f>
        <v>0</v>
      </c>
    </row>
    <row r="145" spans="4:4" x14ac:dyDescent="0.25">
      <c r="D145">
        <f>IF('DRC Identifier '!B156="Open",'DRC Identifier '!O156,0)</f>
        <v>0</v>
      </c>
    </row>
    <row r="146" spans="4:4" x14ac:dyDescent="0.25">
      <c r="D146">
        <f>IF('DRC Identifier '!B157="Open",'DRC Identifier '!O157,0)</f>
        <v>0</v>
      </c>
    </row>
    <row r="147" spans="4:4" x14ac:dyDescent="0.25">
      <c r="D147">
        <f>IF('DRC Identifier '!B158="Open",'DRC Identifier '!O158,0)</f>
        <v>0</v>
      </c>
    </row>
    <row r="148" spans="4:4" x14ac:dyDescent="0.25">
      <c r="D148">
        <f>IF('DRC Identifier '!B159="Open",'DRC Identifier '!O159,0)</f>
        <v>0</v>
      </c>
    </row>
    <row r="149" spans="4:4" x14ac:dyDescent="0.25">
      <c r="D149">
        <f>IF('DRC Identifier '!B160="Open",'DRC Identifier '!O160,0)</f>
        <v>0</v>
      </c>
    </row>
    <row r="150" spans="4:4" x14ac:dyDescent="0.25">
      <c r="D150">
        <f>IF('DRC Identifier '!B161="Open",'DRC Identifier '!O161,0)</f>
        <v>0</v>
      </c>
    </row>
    <row r="151" spans="4:4" x14ac:dyDescent="0.25">
      <c r="D151">
        <f>IF('DRC Identifier '!B162="Open",'DRC Identifier '!O162,0)</f>
        <v>0</v>
      </c>
    </row>
    <row r="152" spans="4:4" x14ac:dyDescent="0.25">
      <c r="D152">
        <f>IF('DRC Identifier '!B163="Open",'DRC Identifier '!O163,0)</f>
        <v>0</v>
      </c>
    </row>
    <row r="153" spans="4:4" x14ac:dyDescent="0.25">
      <c r="D153">
        <f>IF('DRC Identifier '!B164="Open",'DRC Identifier '!O164,0)</f>
        <v>0</v>
      </c>
    </row>
    <row r="154" spans="4:4" x14ac:dyDescent="0.25">
      <c r="D154">
        <f>IF('DRC Identifier '!B165="Open",'DRC Identifier '!O165,0)</f>
        <v>0</v>
      </c>
    </row>
    <row r="155" spans="4:4" x14ac:dyDescent="0.25">
      <c r="D155">
        <f>IF('DRC Identifier '!B166="Open",'DRC Identifier '!O166,0)</f>
        <v>0</v>
      </c>
    </row>
    <row r="156" spans="4:4" x14ac:dyDescent="0.25">
      <c r="D156">
        <f>IF('DRC Identifier '!B167="Open",'DRC Identifier '!O167,0)</f>
        <v>0</v>
      </c>
    </row>
    <row r="157" spans="4:4" x14ac:dyDescent="0.25">
      <c r="D157">
        <f>IF('DRC Identifier '!B168="Open",'DRC Identifier '!O168,0)</f>
        <v>0</v>
      </c>
    </row>
    <row r="158" spans="4:4" x14ac:dyDescent="0.25">
      <c r="D158">
        <f>IF('DRC Identifier '!B169="Open",'DRC Identifier '!O169,0)</f>
        <v>0</v>
      </c>
    </row>
    <row r="159" spans="4:4" x14ac:dyDescent="0.25">
      <c r="D159">
        <f>IF('DRC Identifier '!B170="Open",'DRC Identifier '!O170,0)</f>
        <v>0</v>
      </c>
    </row>
    <row r="160" spans="4:4" x14ac:dyDescent="0.25">
      <c r="D160">
        <f>IF('DRC Identifier '!B171="Open",'DRC Identifier '!O171,0)</f>
        <v>0</v>
      </c>
    </row>
    <row r="161" spans="4:4" x14ac:dyDescent="0.25">
      <c r="D161">
        <f>IF('DRC Identifier '!B172="Open",'DRC Identifier '!O172,0)</f>
        <v>0</v>
      </c>
    </row>
    <row r="162" spans="4:4" x14ac:dyDescent="0.25">
      <c r="D162">
        <f>IF('DRC Identifier '!B173="Open",'DRC Identifier '!O173,0)</f>
        <v>0</v>
      </c>
    </row>
    <row r="163" spans="4:4" x14ac:dyDescent="0.25">
      <c r="D163">
        <f>IF('DRC Identifier '!B174="Open",'DRC Identifier '!O174,0)</f>
        <v>0</v>
      </c>
    </row>
    <row r="164" spans="4:4" x14ac:dyDescent="0.25">
      <c r="D164">
        <f>IF('DRC Identifier '!B175="Open",'DRC Identifier '!O175,0)</f>
        <v>0</v>
      </c>
    </row>
    <row r="165" spans="4:4" x14ac:dyDescent="0.25">
      <c r="D165">
        <f>IF('DRC Identifier '!B176="Open",'DRC Identifier '!O176,0)</f>
        <v>0</v>
      </c>
    </row>
    <row r="166" spans="4:4" x14ac:dyDescent="0.25">
      <c r="D166">
        <f>IF('DRC Identifier '!B177="Open",'DRC Identifier '!O177,0)</f>
        <v>0</v>
      </c>
    </row>
    <row r="167" spans="4:4" x14ac:dyDescent="0.25">
      <c r="D167">
        <f>IF('DRC Identifier '!B178="Open",'DRC Identifier '!O178,0)</f>
        <v>0</v>
      </c>
    </row>
    <row r="168" spans="4:4" x14ac:dyDescent="0.25">
      <c r="D168">
        <f>IF('DRC Identifier '!B179="Open",'DRC Identifier '!O179,0)</f>
        <v>0</v>
      </c>
    </row>
    <row r="169" spans="4:4" x14ac:dyDescent="0.25">
      <c r="D169">
        <f>IF('DRC Identifier '!B180="Open",'DRC Identifier '!O180,0)</f>
        <v>0</v>
      </c>
    </row>
    <row r="170" spans="4:4" x14ac:dyDescent="0.25">
      <c r="D170">
        <f>IF('DRC Identifier '!B181="Open",'DRC Identifier '!O181,0)</f>
        <v>0</v>
      </c>
    </row>
    <row r="171" spans="4:4" x14ac:dyDescent="0.25">
      <c r="D171">
        <f>IF('DRC Identifier '!B182="Open",'DRC Identifier '!O182,0)</f>
        <v>0</v>
      </c>
    </row>
    <row r="172" spans="4:4" x14ac:dyDescent="0.25">
      <c r="D172">
        <f>IF('DRC Identifier '!B183="Open",'DRC Identifier '!O183,0)</f>
        <v>0</v>
      </c>
    </row>
    <row r="173" spans="4:4" x14ac:dyDescent="0.25">
      <c r="D173">
        <f>IF('DRC Identifier '!B184="Open",'DRC Identifier '!O184,0)</f>
        <v>0</v>
      </c>
    </row>
    <row r="174" spans="4:4" x14ac:dyDescent="0.25">
      <c r="D174">
        <f>IF('DRC Identifier '!B185="Open",'DRC Identifier '!O185,0)</f>
        <v>0</v>
      </c>
    </row>
    <row r="175" spans="4:4" x14ac:dyDescent="0.25">
      <c r="D175">
        <f>IF('DRC Identifier '!B186="Open",'DRC Identifier '!O186,0)</f>
        <v>0</v>
      </c>
    </row>
    <row r="176" spans="4:4" x14ac:dyDescent="0.25">
      <c r="D176">
        <f>IF('DRC Identifier '!B187="Open",'DRC Identifier '!O187,0)</f>
        <v>0</v>
      </c>
    </row>
    <row r="177" spans="4:4" x14ac:dyDescent="0.25">
      <c r="D177">
        <f>IF('DRC Identifier '!B188="Open",'DRC Identifier '!O188,0)</f>
        <v>0</v>
      </c>
    </row>
    <row r="178" spans="4:4" x14ac:dyDescent="0.25">
      <c r="D178">
        <f>IF('DRC Identifier '!B189="Open",'DRC Identifier '!O189,0)</f>
        <v>0</v>
      </c>
    </row>
    <row r="179" spans="4:4" x14ac:dyDescent="0.25">
      <c r="D179">
        <f>IF('DRC Identifier '!B190="Open",'DRC Identifier '!O190,0)</f>
        <v>0</v>
      </c>
    </row>
    <row r="180" spans="4:4" x14ac:dyDescent="0.25">
      <c r="D180">
        <f>IF('DRC Identifier '!B191="Open",'DRC Identifier '!O191,0)</f>
        <v>0</v>
      </c>
    </row>
    <row r="181" spans="4:4" x14ac:dyDescent="0.25">
      <c r="D181">
        <f>IF('DRC Identifier '!B192="Open",'DRC Identifier '!O192,0)</f>
        <v>0</v>
      </c>
    </row>
    <row r="182" spans="4:4" x14ac:dyDescent="0.25">
      <c r="D182">
        <f>IF('DRC Identifier '!B193="Open",'DRC Identifier '!O193,0)</f>
        <v>0</v>
      </c>
    </row>
    <row r="183" spans="4:4" x14ac:dyDescent="0.25">
      <c r="D183">
        <f>IF('DRC Identifier '!B194="Open",'DRC Identifier '!O194,0)</f>
        <v>0</v>
      </c>
    </row>
    <row r="184" spans="4:4" x14ac:dyDescent="0.25">
      <c r="D184">
        <f>IF('DRC Identifier '!B195="Open",'DRC Identifier '!O195,0)</f>
        <v>0</v>
      </c>
    </row>
    <row r="185" spans="4:4" x14ac:dyDescent="0.25">
      <c r="D185">
        <f>IF('DRC Identifier '!B196="Open",'DRC Identifier '!O196,0)</f>
        <v>0</v>
      </c>
    </row>
    <row r="186" spans="4:4" x14ac:dyDescent="0.25">
      <c r="D186">
        <f>IF('DRC Identifier '!B197="Open",'DRC Identifier '!O197,0)</f>
        <v>0</v>
      </c>
    </row>
    <row r="187" spans="4:4" x14ac:dyDescent="0.25">
      <c r="D187">
        <f>IF('DRC Identifier '!B198="Open",'DRC Identifier '!O198,0)</f>
        <v>0</v>
      </c>
    </row>
    <row r="188" spans="4:4" x14ac:dyDescent="0.25">
      <c r="D188">
        <f>IF('DRC Identifier '!B199="Open",'DRC Identifier '!O199,0)</f>
        <v>0</v>
      </c>
    </row>
    <row r="189" spans="4:4" x14ac:dyDescent="0.25">
      <c r="D189">
        <f>IF('DRC Identifier '!B200="Open",'DRC Identifier '!O200,0)</f>
        <v>0</v>
      </c>
    </row>
    <row r="190" spans="4:4" x14ac:dyDescent="0.25">
      <c r="D190">
        <f>IF('DRC Identifier '!B201="Open",'DRC Identifier '!O201,0)</f>
        <v>0</v>
      </c>
    </row>
    <row r="191" spans="4:4" x14ac:dyDescent="0.25">
      <c r="D191">
        <f>IF('DRC Identifier '!B202="Open",'DRC Identifier '!O202,0)</f>
        <v>0</v>
      </c>
    </row>
    <row r="192" spans="4:4" x14ac:dyDescent="0.25">
      <c r="D192">
        <f>IF('DRC Identifier '!B203="Open",'DRC Identifier '!O203,0)</f>
        <v>0</v>
      </c>
    </row>
    <row r="193" spans="4:4" x14ac:dyDescent="0.25">
      <c r="D193">
        <f>IF('DRC Identifier '!B204="Open",'DRC Identifier '!O204,0)</f>
        <v>0</v>
      </c>
    </row>
    <row r="194" spans="4:4" x14ac:dyDescent="0.25">
      <c r="D194">
        <f>IF('DRC Identifier '!B205="Open",'DRC Identifier '!O205,0)</f>
        <v>0</v>
      </c>
    </row>
    <row r="195" spans="4:4" x14ac:dyDescent="0.25">
      <c r="D195">
        <f>IF('DRC Identifier '!B206="Open",'DRC Identifier '!O206,0)</f>
        <v>0</v>
      </c>
    </row>
    <row r="196" spans="4:4" x14ac:dyDescent="0.25">
      <c r="D196">
        <f>IF('DRC Identifier '!B207="Open",'DRC Identifier '!O207,0)</f>
        <v>0</v>
      </c>
    </row>
    <row r="197" spans="4:4" x14ac:dyDescent="0.25">
      <c r="D197">
        <f>IF('DRC Identifier '!B208="Open",'DRC Identifier '!O208,0)</f>
        <v>0</v>
      </c>
    </row>
    <row r="198" spans="4:4" x14ac:dyDescent="0.25">
      <c r="D198">
        <f>IF('DRC Identifier '!B209="Open",'DRC Identifier '!O209,0)</f>
        <v>0</v>
      </c>
    </row>
    <row r="199" spans="4:4" x14ac:dyDescent="0.25">
      <c r="D199">
        <f>IF('DRC Identifier '!B210="Open",'DRC Identifier '!O210,0)</f>
        <v>0</v>
      </c>
    </row>
    <row r="200" spans="4:4" x14ac:dyDescent="0.25">
      <c r="D200">
        <f>IF('DRC Identifier '!B211="Open",'DRC Identifier '!O211,0)</f>
        <v>0</v>
      </c>
    </row>
    <row r="201" spans="4:4" x14ac:dyDescent="0.25">
      <c r="D201">
        <f>IF('DRC Identifier '!B212="Open",'DRC Identifier '!O212,0)</f>
        <v>0</v>
      </c>
    </row>
    <row r="202" spans="4:4" x14ac:dyDescent="0.25">
      <c r="D202">
        <f>IF('DRC Identifier '!B213="Open",'DRC Identifier '!O213,0)</f>
        <v>0</v>
      </c>
    </row>
    <row r="203" spans="4:4" x14ac:dyDescent="0.25">
      <c r="D203">
        <f>IF('DRC Identifier '!B214="Open",'DRC Identifier '!O214,0)</f>
        <v>0</v>
      </c>
    </row>
    <row r="204" spans="4:4" x14ac:dyDescent="0.25">
      <c r="D204">
        <f>IF('DRC Identifier '!B215="Open",'DRC Identifier '!O215,0)</f>
        <v>0</v>
      </c>
    </row>
    <row r="205" spans="4:4" x14ac:dyDescent="0.25">
      <c r="D205">
        <f>IF('DRC Identifier '!B216="Open",'DRC Identifier '!O216,0)</f>
        <v>0</v>
      </c>
    </row>
    <row r="206" spans="4:4" x14ac:dyDescent="0.25">
      <c r="D206">
        <f>IF('DRC Identifier '!B217="Open",'DRC Identifier '!O217,0)</f>
        <v>0</v>
      </c>
    </row>
    <row r="207" spans="4:4" x14ac:dyDescent="0.25">
      <c r="D207">
        <f>IF('DRC Identifier '!B218="Open",'DRC Identifier '!O218,0)</f>
        <v>0</v>
      </c>
    </row>
    <row r="208" spans="4:4" x14ac:dyDescent="0.25">
      <c r="D208">
        <f>IF('DRC Identifier '!B219="Open",'DRC Identifier '!O219,0)</f>
        <v>0</v>
      </c>
    </row>
    <row r="209" spans="4:4" x14ac:dyDescent="0.25">
      <c r="D209">
        <f>IF('DRC Identifier '!B220="Open",'DRC Identifier '!O220,0)</f>
        <v>0</v>
      </c>
    </row>
    <row r="210" spans="4:4" x14ac:dyDescent="0.25">
      <c r="D210">
        <f>IF('DRC Identifier '!B221="Open",'DRC Identifier '!O221,0)</f>
        <v>0</v>
      </c>
    </row>
    <row r="211" spans="4:4" x14ac:dyDescent="0.25">
      <c r="D211">
        <f>IF('DRC Identifier '!B222="Open",'DRC Identifier '!O222,0)</f>
        <v>0</v>
      </c>
    </row>
    <row r="212" spans="4:4" x14ac:dyDescent="0.25">
      <c r="D212">
        <f>IF('DRC Identifier '!B223="Open",'DRC Identifier '!O223,0)</f>
        <v>0</v>
      </c>
    </row>
    <row r="213" spans="4:4" x14ac:dyDescent="0.25">
      <c r="D213">
        <f>IF('DRC Identifier '!B224="Open",'DRC Identifier '!O224,0)</f>
        <v>0</v>
      </c>
    </row>
    <row r="214" spans="4:4" x14ac:dyDescent="0.25">
      <c r="D214">
        <f>IF('DRC Identifier '!B225="Open",'DRC Identifier '!O225,0)</f>
        <v>0</v>
      </c>
    </row>
    <row r="215" spans="4:4" x14ac:dyDescent="0.25">
      <c r="D215">
        <f>IF('DRC Identifier '!B226="Open",'DRC Identifier '!O226,0)</f>
        <v>0</v>
      </c>
    </row>
    <row r="216" spans="4:4" x14ac:dyDescent="0.25">
      <c r="D216">
        <f>IF('DRC Identifier '!B227="Open",'DRC Identifier '!O227,0)</f>
        <v>0</v>
      </c>
    </row>
    <row r="217" spans="4:4" x14ac:dyDescent="0.25">
      <c r="D217">
        <f>IF('DRC Identifier '!B228="Open",'DRC Identifier '!O228,0)</f>
        <v>0</v>
      </c>
    </row>
    <row r="218" spans="4:4" x14ac:dyDescent="0.25">
      <c r="D218">
        <f>IF('DRC Identifier '!B229="Open",'DRC Identifier '!O229,0)</f>
        <v>0</v>
      </c>
    </row>
    <row r="219" spans="4:4" x14ac:dyDescent="0.25">
      <c r="D219">
        <f>IF('DRC Identifier '!B230="Open",'DRC Identifier '!O230,0)</f>
        <v>0</v>
      </c>
    </row>
    <row r="220" spans="4:4" x14ac:dyDescent="0.25">
      <c r="D220">
        <f>IF('DRC Identifier '!B231="Open",'DRC Identifier '!O231,0)</f>
        <v>0</v>
      </c>
    </row>
    <row r="221" spans="4:4" x14ac:dyDescent="0.25">
      <c r="D221">
        <f>IF('DRC Identifier '!B232="Open",'DRC Identifier '!O232,0)</f>
        <v>0</v>
      </c>
    </row>
    <row r="222" spans="4:4" x14ac:dyDescent="0.25">
      <c r="D222">
        <f>IF('DRC Identifier '!B233="Open",'DRC Identifier '!O233,0)</f>
        <v>0</v>
      </c>
    </row>
    <row r="223" spans="4:4" x14ac:dyDescent="0.25">
      <c r="D223">
        <f>IF('DRC Identifier '!B234="Open",'DRC Identifier '!O234,0)</f>
        <v>0</v>
      </c>
    </row>
    <row r="224" spans="4:4" x14ac:dyDescent="0.25">
      <c r="D224">
        <f>IF('DRC Identifier '!B235="Open",'DRC Identifier '!O235,0)</f>
        <v>0</v>
      </c>
    </row>
    <row r="225" spans="4:4" x14ac:dyDescent="0.25">
      <c r="D225">
        <f>IF('DRC Identifier '!B236="Open",'DRC Identifier '!O236,0)</f>
        <v>0</v>
      </c>
    </row>
    <row r="226" spans="4:4" x14ac:dyDescent="0.25">
      <c r="D226">
        <f>IF('DRC Identifier '!B237="Open",'DRC Identifier '!O237,0)</f>
        <v>0</v>
      </c>
    </row>
    <row r="227" spans="4:4" x14ac:dyDescent="0.25">
      <c r="D227">
        <f>IF('DRC Identifier '!B238="Open",'DRC Identifier '!O238,0)</f>
        <v>0</v>
      </c>
    </row>
    <row r="228" spans="4:4" x14ac:dyDescent="0.25">
      <c r="D228">
        <f>IF('DRC Identifier '!B239="Open",'DRC Identifier '!O239,0)</f>
        <v>0</v>
      </c>
    </row>
    <row r="229" spans="4:4" x14ac:dyDescent="0.25">
      <c r="D229">
        <f>IF('DRC Identifier '!B240="Open",'DRC Identifier '!O240,0)</f>
        <v>0</v>
      </c>
    </row>
    <row r="230" spans="4:4" x14ac:dyDescent="0.25">
      <c r="D230">
        <f>IF('DRC Identifier '!B241="Open",'DRC Identifier '!O241,0)</f>
        <v>0</v>
      </c>
    </row>
    <row r="231" spans="4:4" x14ac:dyDescent="0.25">
      <c r="D231">
        <f>IF('DRC Identifier '!B242="Open",'DRC Identifier '!O242,0)</f>
        <v>0</v>
      </c>
    </row>
    <row r="232" spans="4:4" x14ac:dyDescent="0.25">
      <c r="D232">
        <f>IF('DRC Identifier '!B243="Open",'DRC Identifier '!O243,0)</f>
        <v>0</v>
      </c>
    </row>
    <row r="233" spans="4:4" x14ac:dyDescent="0.25">
      <c r="D233">
        <f>IF('DRC Identifier '!B244="Open",'DRC Identifier '!O244,0)</f>
        <v>0</v>
      </c>
    </row>
    <row r="234" spans="4:4" x14ac:dyDescent="0.25">
      <c r="D234">
        <f>IF('DRC Identifier '!B245="Open",'DRC Identifier '!O245,0)</f>
        <v>0</v>
      </c>
    </row>
    <row r="235" spans="4:4" x14ac:dyDescent="0.25">
      <c r="D235">
        <f>IF('DRC Identifier '!B246="Open",'DRC Identifier '!O246,0)</f>
        <v>0</v>
      </c>
    </row>
    <row r="236" spans="4:4" x14ac:dyDescent="0.25">
      <c r="D236">
        <f>IF('DRC Identifier '!B247="Open",'DRC Identifier '!O247,0)</f>
        <v>0</v>
      </c>
    </row>
    <row r="237" spans="4:4" x14ac:dyDescent="0.25">
      <c r="D237">
        <f>IF('DRC Identifier '!B248="Open",'DRC Identifier '!O248,0)</f>
        <v>0</v>
      </c>
    </row>
    <row r="238" spans="4:4" x14ac:dyDescent="0.25">
      <c r="D238">
        <f>IF('DRC Identifier '!B249="Open",'DRC Identifier '!O249,0)</f>
        <v>0</v>
      </c>
    </row>
    <row r="239" spans="4:4" x14ac:dyDescent="0.25">
      <c r="D239">
        <f>IF('DRC Identifier '!B250="Open",'DRC Identifier '!O250,0)</f>
        <v>0</v>
      </c>
    </row>
    <row r="240" spans="4:4" x14ac:dyDescent="0.25">
      <c r="D240">
        <f>IF('DRC Identifier '!B251="Open",'DRC Identifier '!O251,0)</f>
        <v>0</v>
      </c>
    </row>
    <row r="241" spans="4:4" x14ac:dyDescent="0.25">
      <c r="D241">
        <f>IF('DRC Identifier '!B252="Open",'DRC Identifier '!O252,0)</f>
        <v>0</v>
      </c>
    </row>
    <row r="242" spans="4:4" x14ac:dyDescent="0.25">
      <c r="D242">
        <f>IF('DRC Identifier '!B253="Open",'DRC Identifier '!O253,0)</f>
        <v>0</v>
      </c>
    </row>
    <row r="243" spans="4:4" x14ac:dyDescent="0.25">
      <c r="D243">
        <f>IF('DRC Identifier '!B254="Open",'DRC Identifier '!O254,0)</f>
        <v>0</v>
      </c>
    </row>
    <row r="244" spans="4:4" x14ac:dyDescent="0.25">
      <c r="D244">
        <f>IF('DRC Identifier '!B255="Open",'DRC Identifier '!O255,0)</f>
        <v>0</v>
      </c>
    </row>
    <row r="245" spans="4:4" x14ac:dyDescent="0.25">
      <c r="D245">
        <f>IF('DRC Identifier '!B256="Open",'DRC Identifier '!O256,0)</f>
        <v>0</v>
      </c>
    </row>
    <row r="246" spans="4:4" x14ac:dyDescent="0.25">
      <c r="D246">
        <f>IF('DRC Identifier '!B257="Open",'DRC Identifier '!O257,0)</f>
        <v>0</v>
      </c>
    </row>
    <row r="247" spans="4:4" x14ac:dyDescent="0.25">
      <c r="D247">
        <f>IF('DRC Identifier '!B258="Open",'DRC Identifier '!O258,0)</f>
        <v>0</v>
      </c>
    </row>
    <row r="248" spans="4:4" x14ac:dyDescent="0.25">
      <c r="D248">
        <f>IF('DRC Identifier '!B259="Open",'DRC Identifier '!O259,0)</f>
        <v>0</v>
      </c>
    </row>
    <row r="249" spans="4:4" x14ac:dyDescent="0.25">
      <c r="D249">
        <f>IF('DRC Identifier '!B260="Open",'DRC Identifier '!O260,0)</f>
        <v>0</v>
      </c>
    </row>
    <row r="250" spans="4:4" x14ac:dyDescent="0.25">
      <c r="D250">
        <f>IF('DRC Identifier '!B261="Open",'DRC Identifier '!O261,0)</f>
        <v>0</v>
      </c>
    </row>
    <row r="251" spans="4:4" x14ac:dyDescent="0.25">
      <c r="D251">
        <f>IF('DRC Identifier '!B262="Open",'DRC Identifier '!O262,0)</f>
        <v>0</v>
      </c>
    </row>
    <row r="252" spans="4:4" x14ac:dyDescent="0.25">
      <c r="D252">
        <f>IF('DRC Identifier '!B263="Open",'DRC Identifier '!O263,0)</f>
        <v>0</v>
      </c>
    </row>
    <row r="253" spans="4:4" x14ac:dyDescent="0.25">
      <c r="D253">
        <f>IF('DRC Identifier '!B264="Open",'DRC Identifier '!O264,0)</f>
        <v>0</v>
      </c>
    </row>
    <row r="254" spans="4:4" x14ac:dyDescent="0.25">
      <c r="D254">
        <f>IF('DRC Identifier '!B265="Open",'DRC Identifier '!O265,0)</f>
        <v>0</v>
      </c>
    </row>
    <row r="255" spans="4:4" x14ac:dyDescent="0.25">
      <c r="D255">
        <f>IF('DRC Identifier '!B266="Open",'DRC Identifier '!O266,0)</f>
        <v>0</v>
      </c>
    </row>
    <row r="256" spans="4:4" x14ac:dyDescent="0.25">
      <c r="D256">
        <f>IF('DRC Identifier '!B267="Open",'DRC Identifier '!O267,0)</f>
        <v>0</v>
      </c>
    </row>
    <row r="257" spans="4:4" x14ac:dyDescent="0.25">
      <c r="D257">
        <f>IF('DRC Identifier '!B268="Open",'DRC Identifier '!O268,0)</f>
        <v>0</v>
      </c>
    </row>
    <row r="258" spans="4:4" x14ac:dyDescent="0.25">
      <c r="D258">
        <f>IF('DRC Identifier '!B269="Open",'DRC Identifier '!O269,0)</f>
        <v>0</v>
      </c>
    </row>
    <row r="259" spans="4:4" x14ac:dyDescent="0.25">
      <c r="D259">
        <f>IF('DRC Identifier '!B270="Open",'DRC Identifier '!O270,0)</f>
        <v>0</v>
      </c>
    </row>
    <row r="260" spans="4:4" x14ac:dyDescent="0.25">
      <c r="D260">
        <f>IF('DRC Identifier '!B271="Open",'DRC Identifier '!O271,0)</f>
        <v>0</v>
      </c>
    </row>
    <row r="261" spans="4:4" x14ac:dyDescent="0.25">
      <c r="D261">
        <f>IF('DRC Identifier '!B272="Open",'DRC Identifier '!O272,0)</f>
        <v>0</v>
      </c>
    </row>
    <row r="262" spans="4:4" x14ac:dyDescent="0.25">
      <c r="D262">
        <f>IF('DRC Identifier '!B273="Open",'DRC Identifier '!O273,0)</f>
        <v>0</v>
      </c>
    </row>
    <row r="263" spans="4:4" x14ac:dyDescent="0.25">
      <c r="D263">
        <f>IF('DRC Identifier '!B274="Open",'DRC Identifier '!O274,0)</f>
        <v>0</v>
      </c>
    </row>
    <row r="264" spans="4:4" x14ac:dyDescent="0.25">
      <c r="D264">
        <f>IF('DRC Identifier '!B275="Open",'DRC Identifier '!O275,0)</f>
        <v>0</v>
      </c>
    </row>
    <row r="265" spans="4:4" x14ac:dyDescent="0.25">
      <c r="D265">
        <f>IF('DRC Identifier '!B276="Open",'DRC Identifier '!O276,0)</f>
        <v>0</v>
      </c>
    </row>
    <row r="266" spans="4:4" x14ac:dyDescent="0.25">
      <c r="D266">
        <f>IF('DRC Identifier '!B277="Open",'DRC Identifier '!O277,0)</f>
        <v>0</v>
      </c>
    </row>
    <row r="267" spans="4:4" x14ac:dyDescent="0.25">
      <c r="D267">
        <f>IF('DRC Identifier '!B278="Open",'DRC Identifier '!O278,0)</f>
        <v>0</v>
      </c>
    </row>
    <row r="268" spans="4:4" x14ac:dyDescent="0.25">
      <c r="D268">
        <f>IF('DRC Identifier '!B279="Open",'DRC Identifier '!O279,0)</f>
        <v>0</v>
      </c>
    </row>
    <row r="269" spans="4:4" x14ac:dyDescent="0.25">
      <c r="D269">
        <f>IF('DRC Identifier '!B280="Open",'DRC Identifier '!O280,0)</f>
        <v>0</v>
      </c>
    </row>
    <row r="270" spans="4:4" x14ac:dyDescent="0.25">
      <c r="D270">
        <f>IF('DRC Identifier '!B281="Open",'DRC Identifier '!O281,0)</f>
        <v>0</v>
      </c>
    </row>
    <row r="271" spans="4:4" x14ac:dyDescent="0.25">
      <c r="D271">
        <f>IF('DRC Identifier '!B282="Open",'DRC Identifier '!O282,0)</f>
        <v>0</v>
      </c>
    </row>
    <row r="272" spans="4:4" x14ac:dyDescent="0.25">
      <c r="D272">
        <f>IF('DRC Identifier '!B283="Open",'DRC Identifier '!O283,0)</f>
        <v>0</v>
      </c>
    </row>
    <row r="273" spans="4:4" x14ac:dyDescent="0.25">
      <c r="D273">
        <f>IF('DRC Identifier '!B284="Open",'DRC Identifier '!O284,0)</f>
        <v>0</v>
      </c>
    </row>
    <row r="274" spans="4:4" x14ac:dyDescent="0.25">
      <c r="D274">
        <f>IF('DRC Identifier '!B285="Open",'DRC Identifier '!O285,0)</f>
        <v>0</v>
      </c>
    </row>
    <row r="275" spans="4:4" x14ac:dyDescent="0.25">
      <c r="D275">
        <f>IF('DRC Identifier '!B286="Open",'DRC Identifier '!O286,0)</f>
        <v>0</v>
      </c>
    </row>
    <row r="276" spans="4:4" x14ac:dyDescent="0.25">
      <c r="D276">
        <f>IF('DRC Identifier '!B287="Open",'DRC Identifier '!O287,0)</f>
        <v>0</v>
      </c>
    </row>
    <row r="277" spans="4:4" x14ac:dyDescent="0.25">
      <c r="D277">
        <f>IF('DRC Identifier '!B288="Open",'DRC Identifier '!O288,0)</f>
        <v>0</v>
      </c>
    </row>
    <row r="278" spans="4:4" x14ac:dyDescent="0.25">
      <c r="D278">
        <f>IF('DRC Identifier '!B289="Open",'DRC Identifier '!O289,0)</f>
        <v>0</v>
      </c>
    </row>
    <row r="279" spans="4:4" x14ac:dyDescent="0.25">
      <c r="D279">
        <f>IF('DRC Identifier '!B290="Open",'DRC Identifier '!O290,0)</f>
        <v>0</v>
      </c>
    </row>
    <row r="280" spans="4:4" x14ac:dyDescent="0.25">
      <c r="D280">
        <f>IF('DRC Identifier '!B291="Open",'DRC Identifier '!O291,0)</f>
        <v>0</v>
      </c>
    </row>
    <row r="281" spans="4:4" x14ac:dyDescent="0.25">
      <c r="D281">
        <f>IF('DRC Identifier '!B292="Open",'DRC Identifier '!O292,0)</f>
        <v>0</v>
      </c>
    </row>
    <row r="282" spans="4:4" x14ac:dyDescent="0.25">
      <c r="D282">
        <f>IF('DRC Identifier '!B293="Open",'DRC Identifier '!O293,0)</f>
        <v>0</v>
      </c>
    </row>
    <row r="283" spans="4:4" x14ac:dyDescent="0.25">
      <c r="D283">
        <f>IF('DRC Identifier '!B294="Open",'DRC Identifier '!O294,0)</f>
        <v>0</v>
      </c>
    </row>
    <row r="284" spans="4:4" x14ac:dyDescent="0.25">
      <c r="D284">
        <f>IF('DRC Identifier '!B295="Open",'DRC Identifier '!O295,0)</f>
        <v>0</v>
      </c>
    </row>
    <row r="285" spans="4:4" x14ac:dyDescent="0.25">
      <c r="D285">
        <f>IF('DRC Identifier '!B296="Open",'DRC Identifier '!O296,0)</f>
        <v>0</v>
      </c>
    </row>
    <row r="286" spans="4:4" x14ac:dyDescent="0.25">
      <c r="D286">
        <f>IF('DRC Identifier '!B297="Open",'DRC Identifier '!O297,0)</f>
        <v>0</v>
      </c>
    </row>
    <row r="287" spans="4:4" x14ac:dyDescent="0.25">
      <c r="D287">
        <f>IF('DRC Identifier '!B298="Open",'DRC Identifier '!O298,0)</f>
        <v>0</v>
      </c>
    </row>
    <row r="288" spans="4:4" x14ac:dyDescent="0.25">
      <c r="D288">
        <f>IF('DRC Identifier '!B299="Open",'DRC Identifier '!O299,0)</f>
        <v>0</v>
      </c>
    </row>
    <row r="289" spans="4:4" x14ac:dyDescent="0.25">
      <c r="D289">
        <f>IF('DRC Identifier '!B300="Open",'DRC Identifier '!O300,0)</f>
        <v>0</v>
      </c>
    </row>
    <row r="290" spans="4:4" x14ac:dyDescent="0.25">
      <c r="D290">
        <f>IF('DRC Identifier '!B301="Open",'DRC Identifier '!O301,0)</f>
        <v>0</v>
      </c>
    </row>
    <row r="291" spans="4:4" x14ac:dyDescent="0.25">
      <c r="D291">
        <f>IF('DRC Identifier '!B302="Open",'DRC Identifier '!O302,0)</f>
        <v>0</v>
      </c>
    </row>
    <row r="292" spans="4:4" x14ac:dyDescent="0.25">
      <c r="D292">
        <f>IF('DRC Identifier '!B303="Open",'DRC Identifier '!O303,0)</f>
        <v>0</v>
      </c>
    </row>
    <row r="293" spans="4:4" x14ac:dyDescent="0.25">
      <c r="D293">
        <f>IF('DRC Identifier '!B304="Open",'DRC Identifier '!O304,0)</f>
        <v>0</v>
      </c>
    </row>
    <row r="294" spans="4:4" x14ac:dyDescent="0.25">
      <c r="D294">
        <f>IF('DRC Identifier '!B305="Open",'DRC Identifier '!O305,0)</f>
        <v>0</v>
      </c>
    </row>
    <row r="295" spans="4:4" x14ac:dyDescent="0.25">
      <c r="D295">
        <f>IF('DRC Identifier '!B306="Open",'DRC Identifier '!O306,0)</f>
        <v>0</v>
      </c>
    </row>
    <row r="296" spans="4:4" x14ac:dyDescent="0.25">
      <c r="D296">
        <f>IF('DRC Identifier '!B307="Open",'DRC Identifier '!O307,0)</f>
        <v>0</v>
      </c>
    </row>
    <row r="297" spans="4:4" x14ac:dyDescent="0.25">
      <c r="D297">
        <f>IF('DRC Identifier '!B308="Open",'DRC Identifier '!O308,0)</f>
        <v>0</v>
      </c>
    </row>
    <row r="298" spans="4:4" x14ac:dyDescent="0.25">
      <c r="D298">
        <f>IF('DRC Identifier '!B309="Open",'DRC Identifier '!O309,0)</f>
        <v>0</v>
      </c>
    </row>
    <row r="299" spans="4:4" x14ac:dyDescent="0.25">
      <c r="D299">
        <f>IF('DRC Identifier '!B310="Open",'DRC Identifier '!O310,0)</f>
        <v>0</v>
      </c>
    </row>
    <row r="300" spans="4:4" x14ac:dyDescent="0.25">
      <c r="D300">
        <f>IF('DRC Identifier '!B311="Open",'DRC Identifier '!O311,0)</f>
        <v>0</v>
      </c>
    </row>
    <row r="301" spans="4:4" x14ac:dyDescent="0.25">
      <c r="D301">
        <f>IF('DRC Identifier '!B312="Open",'DRC Identifier '!O312,0)</f>
        <v>0</v>
      </c>
    </row>
    <row r="302" spans="4:4" x14ac:dyDescent="0.25">
      <c r="D302">
        <f>IF('DRC Identifier '!B313="Open",'DRC Identifier '!O313,0)</f>
        <v>0</v>
      </c>
    </row>
    <row r="303" spans="4:4" x14ac:dyDescent="0.25">
      <c r="D303">
        <f>IF('DRC Identifier '!B314="Open",'DRC Identifier '!O314,0)</f>
        <v>0</v>
      </c>
    </row>
    <row r="304" spans="4:4" x14ac:dyDescent="0.25">
      <c r="D304">
        <f>IF('DRC Identifier '!B315="Open",'DRC Identifier '!O315,0)</f>
        <v>0</v>
      </c>
    </row>
    <row r="305" spans="4:4" x14ac:dyDescent="0.25">
      <c r="D305">
        <f>IF('DRC Identifier '!B316="Open",'DRC Identifier '!O316,0)</f>
        <v>0</v>
      </c>
    </row>
    <row r="306" spans="4:4" x14ac:dyDescent="0.25">
      <c r="D306">
        <f>IF('DRC Identifier '!B317="Open",'DRC Identifier '!O317,0)</f>
        <v>0</v>
      </c>
    </row>
    <row r="307" spans="4:4" x14ac:dyDescent="0.25">
      <c r="D307">
        <f>IF('DRC Identifier '!B318="Open",'DRC Identifier '!O318,0)</f>
        <v>0</v>
      </c>
    </row>
    <row r="308" spans="4:4" x14ac:dyDescent="0.25">
      <c r="D308">
        <f>IF('DRC Identifier '!B319="Open",'DRC Identifier '!O319,0)</f>
        <v>0</v>
      </c>
    </row>
    <row r="309" spans="4:4" x14ac:dyDescent="0.25">
      <c r="D309">
        <f>IF('DRC Identifier '!B320="Open",'DRC Identifier '!O320,0)</f>
        <v>0</v>
      </c>
    </row>
    <row r="310" spans="4:4" x14ac:dyDescent="0.25">
      <c r="D310">
        <f>IF('DRC Identifier '!B321="Open",'DRC Identifier '!O321,0)</f>
        <v>0</v>
      </c>
    </row>
    <row r="311" spans="4:4" x14ac:dyDescent="0.25">
      <c r="D311">
        <f>IF('DRC Identifier '!B322="Open",'DRC Identifier '!O322,0)</f>
        <v>0</v>
      </c>
    </row>
    <row r="312" spans="4:4" x14ac:dyDescent="0.25">
      <c r="D312">
        <f>IF('DRC Identifier '!B323="Open",'DRC Identifier '!O323,0)</f>
        <v>0</v>
      </c>
    </row>
    <row r="313" spans="4:4" x14ac:dyDescent="0.25">
      <c r="D313">
        <f>IF('DRC Identifier '!B324="Open",'DRC Identifier '!O324,0)</f>
        <v>0</v>
      </c>
    </row>
    <row r="314" spans="4:4" x14ac:dyDescent="0.25">
      <c r="D314">
        <f>IF('DRC Identifier '!B325="Open",'DRC Identifier '!O325,0)</f>
        <v>0</v>
      </c>
    </row>
    <row r="315" spans="4:4" x14ac:dyDescent="0.25">
      <c r="D315">
        <f>IF('DRC Identifier '!B326="Open",'DRC Identifier '!O326,0)</f>
        <v>0</v>
      </c>
    </row>
    <row r="316" spans="4:4" x14ac:dyDescent="0.25">
      <c r="D316">
        <f>IF('DRC Identifier '!B327="Open",'DRC Identifier '!O327,0)</f>
        <v>0</v>
      </c>
    </row>
    <row r="317" spans="4:4" x14ac:dyDescent="0.25">
      <c r="D317">
        <f>IF('DRC Identifier '!B328="Open",'DRC Identifier '!O328,0)</f>
        <v>0</v>
      </c>
    </row>
    <row r="318" spans="4:4" x14ac:dyDescent="0.25">
      <c r="D318">
        <f>IF('DRC Identifier '!B329="Open",'DRC Identifier '!O329,0)</f>
        <v>0</v>
      </c>
    </row>
    <row r="319" spans="4:4" x14ac:dyDescent="0.25">
      <c r="D319">
        <f>IF('DRC Identifier '!B330="Open",'DRC Identifier '!O330,0)</f>
        <v>0</v>
      </c>
    </row>
    <row r="320" spans="4:4" x14ac:dyDescent="0.25">
      <c r="D320">
        <f>IF('DRC Identifier '!B331="Open",'DRC Identifier '!O331,0)</f>
        <v>0</v>
      </c>
    </row>
    <row r="321" spans="4:4" x14ac:dyDescent="0.25">
      <c r="D321">
        <f>IF('DRC Identifier '!B332="Open",'DRC Identifier '!O332,0)</f>
        <v>0</v>
      </c>
    </row>
    <row r="322" spans="4:4" x14ac:dyDescent="0.25">
      <c r="D322">
        <f>IF('DRC Identifier '!B333="Open",'DRC Identifier '!O333,0)</f>
        <v>0</v>
      </c>
    </row>
    <row r="323" spans="4:4" x14ac:dyDescent="0.25">
      <c r="D323">
        <f>IF('DRC Identifier '!B334="Open",'DRC Identifier '!O334,0)</f>
        <v>0</v>
      </c>
    </row>
    <row r="324" spans="4:4" x14ac:dyDescent="0.25">
      <c r="D324">
        <f>IF('DRC Identifier '!B335="Open",'DRC Identifier '!O335,0)</f>
        <v>0</v>
      </c>
    </row>
    <row r="325" spans="4:4" x14ac:dyDescent="0.25">
      <c r="D325">
        <f>IF('DRC Identifier '!B336="Open",'DRC Identifier '!O336,0)</f>
        <v>0</v>
      </c>
    </row>
    <row r="326" spans="4:4" x14ac:dyDescent="0.25">
      <c r="D326">
        <f>IF('DRC Identifier '!B337="Open",'DRC Identifier '!O337,0)</f>
        <v>0</v>
      </c>
    </row>
    <row r="327" spans="4:4" x14ac:dyDescent="0.25">
      <c r="D327">
        <f>IF('DRC Identifier '!B338="Open",'DRC Identifier '!O338,0)</f>
        <v>0</v>
      </c>
    </row>
    <row r="328" spans="4:4" x14ac:dyDescent="0.25">
      <c r="D328">
        <f>IF('DRC Identifier '!B339="Open",'DRC Identifier '!O339,0)</f>
        <v>0</v>
      </c>
    </row>
    <row r="329" spans="4:4" x14ac:dyDescent="0.25">
      <c r="D329">
        <f>IF('DRC Identifier '!B340="Open",'DRC Identifier '!O340,0)</f>
        <v>0</v>
      </c>
    </row>
    <row r="330" spans="4:4" x14ac:dyDescent="0.25">
      <c r="D330">
        <f>IF('DRC Identifier '!B341="Open",'DRC Identifier '!O341,0)</f>
        <v>0</v>
      </c>
    </row>
    <row r="331" spans="4:4" x14ac:dyDescent="0.25">
      <c r="D331">
        <f>IF('DRC Identifier '!B342="Open",'DRC Identifier '!O342,0)</f>
        <v>0</v>
      </c>
    </row>
    <row r="332" spans="4:4" x14ac:dyDescent="0.25">
      <c r="D332">
        <f>IF('DRC Identifier '!B343="Open",'DRC Identifier '!O343,0)</f>
        <v>0</v>
      </c>
    </row>
    <row r="333" spans="4:4" x14ac:dyDescent="0.25">
      <c r="D333">
        <f>IF('DRC Identifier '!B344="Open",'DRC Identifier '!O344,0)</f>
        <v>0</v>
      </c>
    </row>
    <row r="334" spans="4:4" x14ac:dyDescent="0.25">
      <c r="D334">
        <f>IF('DRC Identifier '!B345="Open",'DRC Identifier '!O345,0)</f>
        <v>0</v>
      </c>
    </row>
    <row r="335" spans="4:4" x14ac:dyDescent="0.25">
      <c r="D335">
        <f>IF('DRC Identifier '!B346="Open",'DRC Identifier '!O346,0)</f>
        <v>0</v>
      </c>
    </row>
    <row r="336" spans="4:4" x14ac:dyDescent="0.25">
      <c r="D336">
        <f>IF('DRC Identifier '!B347="Open",'DRC Identifier '!O347,0)</f>
        <v>0</v>
      </c>
    </row>
    <row r="337" spans="4:4" x14ac:dyDescent="0.25">
      <c r="D337">
        <f>IF('DRC Identifier '!B348="Open",'DRC Identifier '!O348,0)</f>
        <v>0</v>
      </c>
    </row>
    <row r="338" spans="4:4" x14ac:dyDescent="0.25">
      <c r="D338">
        <f>IF('DRC Identifier '!B349="Open",'DRC Identifier '!O349,0)</f>
        <v>0</v>
      </c>
    </row>
    <row r="339" spans="4:4" x14ac:dyDescent="0.25">
      <c r="D339">
        <f>IF('DRC Identifier '!B350="Open",'DRC Identifier '!O350,0)</f>
        <v>0</v>
      </c>
    </row>
    <row r="340" spans="4:4" x14ac:dyDescent="0.25">
      <c r="D340">
        <f>IF('DRC Identifier '!B351="Open",'DRC Identifier '!O351,0)</f>
        <v>0</v>
      </c>
    </row>
    <row r="341" spans="4:4" x14ac:dyDescent="0.25">
      <c r="D341">
        <f>IF('DRC Identifier '!B352="Open",'DRC Identifier '!O352,0)</f>
        <v>0</v>
      </c>
    </row>
    <row r="342" spans="4:4" x14ac:dyDescent="0.25">
      <c r="D342">
        <f>IF('DRC Identifier '!B353="Open",'DRC Identifier '!O353,0)</f>
        <v>0</v>
      </c>
    </row>
    <row r="343" spans="4:4" x14ac:dyDescent="0.25">
      <c r="D343">
        <f>IF('DRC Identifier '!B354="Open",'DRC Identifier '!O354,0)</f>
        <v>0</v>
      </c>
    </row>
    <row r="344" spans="4:4" x14ac:dyDescent="0.25">
      <c r="D344">
        <f>IF('DRC Identifier '!B355="Open",'DRC Identifier '!O355,0)</f>
        <v>0</v>
      </c>
    </row>
    <row r="345" spans="4:4" x14ac:dyDescent="0.25">
      <c r="D345">
        <f>IF('DRC Identifier '!B356="Open",'DRC Identifier '!O356,0)</f>
        <v>0</v>
      </c>
    </row>
    <row r="346" spans="4:4" x14ac:dyDescent="0.25">
      <c r="D346">
        <f>IF('DRC Identifier '!B357="Open",'DRC Identifier '!O357,0)</f>
        <v>0</v>
      </c>
    </row>
    <row r="347" spans="4:4" x14ac:dyDescent="0.25">
      <c r="D347">
        <f>IF('DRC Identifier '!B358="Open",'DRC Identifier '!O358,0)</f>
        <v>0</v>
      </c>
    </row>
    <row r="348" spans="4:4" x14ac:dyDescent="0.25">
      <c r="D348">
        <f>IF('DRC Identifier '!B359="Open",'DRC Identifier '!O359,0)</f>
        <v>0</v>
      </c>
    </row>
    <row r="349" spans="4:4" x14ac:dyDescent="0.25">
      <c r="D349">
        <f>IF('DRC Identifier '!B360="Open",'DRC Identifier '!O360,0)</f>
        <v>0</v>
      </c>
    </row>
    <row r="350" spans="4:4" x14ac:dyDescent="0.25">
      <c r="D350">
        <f>IF('DRC Identifier '!B361="Open",'DRC Identifier '!O361,0)</f>
        <v>0</v>
      </c>
    </row>
    <row r="351" spans="4:4" x14ac:dyDescent="0.25">
      <c r="D351">
        <f>IF('DRC Identifier '!B362="Open",'DRC Identifier '!O362,0)</f>
        <v>0</v>
      </c>
    </row>
    <row r="352" spans="4:4" x14ac:dyDescent="0.25">
      <c r="D352">
        <f>IF('DRC Identifier '!B363="Open",'DRC Identifier '!O363,0)</f>
        <v>0</v>
      </c>
    </row>
    <row r="353" spans="4:4" x14ac:dyDescent="0.25">
      <c r="D353">
        <f>IF('DRC Identifier '!B364="Open",'DRC Identifier '!O364,0)</f>
        <v>0</v>
      </c>
    </row>
    <row r="354" spans="4:4" x14ac:dyDescent="0.25">
      <c r="D354">
        <f>IF('DRC Identifier '!B365="Open",'DRC Identifier '!O365,0)</f>
        <v>0</v>
      </c>
    </row>
    <row r="355" spans="4:4" x14ac:dyDescent="0.25">
      <c r="D355">
        <f>IF('DRC Identifier '!B366="Open",'DRC Identifier '!O366,0)</f>
        <v>0</v>
      </c>
    </row>
    <row r="356" spans="4:4" x14ac:dyDescent="0.25">
      <c r="D356">
        <f>IF('DRC Identifier '!B367="Open",'DRC Identifier '!O367,0)</f>
        <v>0</v>
      </c>
    </row>
    <row r="357" spans="4:4" x14ac:dyDescent="0.25">
      <c r="D357">
        <f>IF('DRC Identifier '!B368="Open",'DRC Identifier '!O368,0)</f>
        <v>0</v>
      </c>
    </row>
    <row r="358" spans="4:4" x14ac:dyDescent="0.25">
      <c r="D358">
        <f>IF('DRC Identifier '!B369="Open",'DRC Identifier '!O369,0)</f>
        <v>0</v>
      </c>
    </row>
    <row r="359" spans="4:4" x14ac:dyDescent="0.25">
      <c r="D359">
        <f>IF('DRC Identifier '!B370="Open",'DRC Identifier '!O370,0)</f>
        <v>0</v>
      </c>
    </row>
    <row r="360" spans="4:4" x14ac:dyDescent="0.25">
      <c r="D360">
        <f>IF('DRC Identifier '!B371="Open",'DRC Identifier '!O371,0)</f>
        <v>0</v>
      </c>
    </row>
    <row r="361" spans="4:4" x14ac:dyDescent="0.25">
      <c r="D361">
        <f>IF('DRC Identifier '!B372="Open",'DRC Identifier '!O372,0)</f>
        <v>0</v>
      </c>
    </row>
    <row r="362" spans="4:4" x14ac:dyDescent="0.25">
      <c r="D362">
        <f>IF('DRC Identifier '!B373="Open",'DRC Identifier '!O373,0)</f>
        <v>0</v>
      </c>
    </row>
    <row r="363" spans="4:4" x14ac:dyDescent="0.25">
      <c r="D363">
        <f>IF('DRC Identifier '!B374="Open",'DRC Identifier '!O374,0)</f>
        <v>0</v>
      </c>
    </row>
    <row r="364" spans="4:4" x14ac:dyDescent="0.25">
      <c r="D364">
        <f>IF('DRC Identifier '!B375="Open",'DRC Identifier '!O375,0)</f>
        <v>0</v>
      </c>
    </row>
    <row r="365" spans="4:4" x14ac:dyDescent="0.25">
      <c r="D365">
        <f>IF('DRC Identifier '!B376="Open",'DRC Identifier '!O376,0)</f>
        <v>0</v>
      </c>
    </row>
    <row r="366" spans="4:4" x14ac:dyDescent="0.25">
      <c r="D366">
        <f>IF('DRC Identifier '!B377="Open",'DRC Identifier '!O377,0)</f>
        <v>0</v>
      </c>
    </row>
    <row r="367" spans="4:4" x14ac:dyDescent="0.25">
      <c r="D367">
        <f>IF('DRC Identifier '!B378="Open",'DRC Identifier '!O378,0)</f>
        <v>0</v>
      </c>
    </row>
    <row r="368" spans="4:4" x14ac:dyDescent="0.25">
      <c r="D368">
        <f>IF('DRC Identifier '!B379="Open",'DRC Identifier '!O379,0)</f>
        <v>0</v>
      </c>
    </row>
    <row r="369" spans="4:4" x14ac:dyDescent="0.25">
      <c r="D369">
        <f>IF('DRC Identifier '!B380="Open",'DRC Identifier '!O380,0)</f>
        <v>0</v>
      </c>
    </row>
    <row r="370" spans="4:4" x14ac:dyDescent="0.25">
      <c r="D370">
        <f>IF('DRC Identifier '!B381="Open",'DRC Identifier '!O381,0)</f>
        <v>0</v>
      </c>
    </row>
    <row r="371" spans="4:4" x14ac:dyDescent="0.25">
      <c r="D371">
        <f>IF('DRC Identifier '!B382="Open",'DRC Identifier '!O382,0)</f>
        <v>0</v>
      </c>
    </row>
    <row r="372" spans="4:4" x14ac:dyDescent="0.25">
      <c r="D372">
        <f>IF('DRC Identifier '!B383="Open",'DRC Identifier '!O383,0)</f>
        <v>0</v>
      </c>
    </row>
    <row r="373" spans="4:4" x14ac:dyDescent="0.25">
      <c r="D373">
        <f>IF('DRC Identifier '!B384="Open",'DRC Identifier '!O384,0)</f>
        <v>0</v>
      </c>
    </row>
    <row r="374" spans="4:4" x14ac:dyDescent="0.25">
      <c r="D374">
        <f>IF('DRC Identifier '!B385="Open",'DRC Identifier '!O385,0)</f>
        <v>0</v>
      </c>
    </row>
    <row r="375" spans="4:4" x14ac:dyDescent="0.25">
      <c r="D375">
        <f>IF('DRC Identifier '!B386="Open",'DRC Identifier '!O386,0)</f>
        <v>0</v>
      </c>
    </row>
    <row r="376" spans="4:4" x14ac:dyDescent="0.25">
      <c r="D376">
        <f>IF('DRC Identifier '!B387="Open",'DRC Identifier '!O387,0)</f>
        <v>0</v>
      </c>
    </row>
    <row r="377" spans="4:4" x14ac:dyDescent="0.25">
      <c r="D377">
        <f>IF('DRC Identifier '!B388="Open",'DRC Identifier '!O388,0)</f>
        <v>0</v>
      </c>
    </row>
    <row r="378" spans="4:4" x14ac:dyDescent="0.25">
      <c r="D378">
        <f>IF('DRC Identifier '!B389="Open",'DRC Identifier '!O389,0)</f>
        <v>0</v>
      </c>
    </row>
    <row r="379" spans="4:4" x14ac:dyDescent="0.25">
      <c r="D379">
        <f>IF('DRC Identifier '!B390="Open",'DRC Identifier '!O390,0)</f>
        <v>0</v>
      </c>
    </row>
    <row r="380" spans="4:4" x14ac:dyDescent="0.25">
      <c r="D380">
        <f>IF('DRC Identifier '!B391="Open",'DRC Identifier '!O391,0)</f>
        <v>0</v>
      </c>
    </row>
    <row r="381" spans="4:4" x14ac:dyDescent="0.25">
      <c r="D381">
        <f>IF('DRC Identifier '!B392="Open",'DRC Identifier '!O392,0)</f>
        <v>0</v>
      </c>
    </row>
    <row r="382" spans="4:4" x14ac:dyDescent="0.25">
      <c r="D382">
        <f>IF('DRC Identifier '!B393="Open",'DRC Identifier '!O393,0)</f>
        <v>0</v>
      </c>
    </row>
    <row r="383" spans="4:4" x14ac:dyDescent="0.25">
      <c r="D383">
        <f>IF('DRC Identifier '!B394="Open",'DRC Identifier '!O394,0)</f>
        <v>0</v>
      </c>
    </row>
    <row r="384" spans="4:4" x14ac:dyDescent="0.25">
      <c r="D384">
        <f>IF('DRC Identifier '!B395="Open",'DRC Identifier '!O395,0)</f>
        <v>0</v>
      </c>
    </row>
    <row r="385" spans="4:4" x14ac:dyDescent="0.25">
      <c r="D385">
        <f>IF('DRC Identifier '!B396="Open",'DRC Identifier '!O396,0)</f>
        <v>0</v>
      </c>
    </row>
    <row r="386" spans="4:4" x14ac:dyDescent="0.25">
      <c r="D386">
        <f>IF('DRC Identifier '!B397="Open",'DRC Identifier '!O397,0)</f>
        <v>0</v>
      </c>
    </row>
    <row r="387" spans="4:4" x14ac:dyDescent="0.25">
      <c r="D387">
        <f>IF('DRC Identifier '!B398="Open",'DRC Identifier '!O398,0)</f>
        <v>0</v>
      </c>
    </row>
    <row r="388" spans="4:4" x14ac:dyDescent="0.25">
      <c r="D388">
        <f>IF('DRC Identifier '!B399="Open",'DRC Identifier '!O399,0)</f>
        <v>0</v>
      </c>
    </row>
    <row r="389" spans="4:4" x14ac:dyDescent="0.25">
      <c r="D389">
        <f>IF('DRC Identifier '!B400="Open",'DRC Identifier '!O400,0)</f>
        <v>0</v>
      </c>
    </row>
    <row r="390" spans="4:4" x14ac:dyDescent="0.25">
      <c r="D390">
        <f>IF('DRC Identifier '!B401="Open",'DRC Identifier '!O401,0)</f>
        <v>0</v>
      </c>
    </row>
    <row r="391" spans="4:4" x14ac:dyDescent="0.25">
      <c r="D391">
        <f>IF('DRC Identifier '!B402="Open",'DRC Identifier '!O402,0)</f>
        <v>0</v>
      </c>
    </row>
    <row r="392" spans="4:4" x14ac:dyDescent="0.25">
      <c r="D392">
        <f>IF('DRC Identifier '!B403="Open",'DRC Identifier '!O403,0)</f>
        <v>0</v>
      </c>
    </row>
    <row r="393" spans="4:4" x14ac:dyDescent="0.25">
      <c r="D393">
        <f>IF('DRC Identifier '!B404="Open",'DRC Identifier '!O404,0)</f>
        <v>0</v>
      </c>
    </row>
    <row r="394" spans="4:4" x14ac:dyDescent="0.25">
      <c r="D394">
        <f>IF('DRC Identifier '!B405="Open",'DRC Identifier '!O405,0)</f>
        <v>0</v>
      </c>
    </row>
    <row r="395" spans="4:4" x14ac:dyDescent="0.25">
      <c r="D395">
        <f>IF('DRC Identifier '!B406="Open",'DRC Identifier '!O406,0)</f>
        <v>0</v>
      </c>
    </row>
    <row r="396" spans="4:4" x14ac:dyDescent="0.25">
      <c r="D396">
        <f>IF('DRC Identifier '!B407="Open",'DRC Identifier '!O407,0)</f>
        <v>0</v>
      </c>
    </row>
    <row r="397" spans="4:4" x14ac:dyDescent="0.25">
      <c r="D397">
        <f>IF('DRC Identifier '!B408="Open",'DRC Identifier '!O408,0)</f>
        <v>0</v>
      </c>
    </row>
    <row r="398" spans="4:4" x14ac:dyDescent="0.25">
      <c r="D398">
        <f>IF('DRC Identifier '!B409="Open",'DRC Identifier '!O409,0)</f>
        <v>0</v>
      </c>
    </row>
    <row r="399" spans="4:4" x14ac:dyDescent="0.25">
      <c r="D399">
        <f>IF('DRC Identifier '!B410="Open",'DRC Identifier '!O410,0)</f>
        <v>0</v>
      </c>
    </row>
    <row r="400" spans="4:4" x14ac:dyDescent="0.25">
      <c r="D400">
        <f>IF('DRC Identifier '!B411="Open",'DRC Identifier '!O411,0)</f>
        <v>0</v>
      </c>
    </row>
    <row r="401" spans="4:4" x14ac:dyDescent="0.25">
      <c r="D401">
        <f>IF('DRC Identifier '!B412="Open",'DRC Identifier '!O412,0)</f>
        <v>0</v>
      </c>
    </row>
    <row r="402" spans="4:4" x14ac:dyDescent="0.25">
      <c r="D402">
        <f>IF('DRC Identifier '!B413="Open",'DRC Identifier '!O413,0)</f>
        <v>0</v>
      </c>
    </row>
    <row r="403" spans="4:4" x14ac:dyDescent="0.25">
      <c r="D403">
        <f>IF('DRC Identifier '!B414="Open",'DRC Identifier '!O414,0)</f>
        <v>0</v>
      </c>
    </row>
    <row r="404" spans="4:4" x14ac:dyDescent="0.25">
      <c r="D404">
        <f>IF('DRC Identifier '!B415="Open",'DRC Identifier '!O415,0)</f>
        <v>0</v>
      </c>
    </row>
    <row r="405" spans="4:4" x14ac:dyDescent="0.25">
      <c r="D405">
        <f>IF('DRC Identifier '!B416="Open",'DRC Identifier '!O416,0)</f>
        <v>0</v>
      </c>
    </row>
    <row r="406" spans="4:4" x14ac:dyDescent="0.25">
      <c r="D406">
        <f>IF('DRC Identifier '!B417="Open",'DRC Identifier '!O417,0)</f>
        <v>0</v>
      </c>
    </row>
    <row r="407" spans="4:4" x14ac:dyDescent="0.25">
      <c r="D407">
        <f>IF('DRC Identifier '!B418="Open",'DRC Identifier '!O418,0)</f>
        <v>0</v>
      </c>
    </row>
    <row r="408" spans="4:4" x14ac:dyDescent="0.25">
      <c r="D408">
        <f>IF('DRC Identifier '!B419="Open",'DRC Identifier '!O419,0)</f>
        <v>0</v>
      </c>
    </row>
    <row r="409" spans="4:4" x14ac:dyDescent="0.25">
      <c r="D409">
        <f>IF('DRC Identifier '!B420="Open",'DRC Identifier '!O420,0)</f>
        <v>0</v>
      </c>
    </row>
    <row r="410" spans="4:4" x14ac:dyDescent="0.25">
      <c r="D410">
        <f>IF('DRC Identifier '!B421="Open",'DRC Identifier '!O421,0)</f>
        <v>0</v>
      </c>
    </row>
    <row r="411" spans="4:4" x14ac:dyDescent="0.25">
      <c r="D411">
        <f>IF('DRC Identifier '!B422="Open",'DRC Identifier '!O422,0)</f>
        <v>0</v>
      </c>
    </row>
    <row r="412" spans="4:4" x14ac:dyDescent="0.25">
      <c r="D412">
        <f>IF('DRC Identifier '!B423="Open",'DRC Identifier '!O423,0)</f>
        <v>0</v>
      </c>
    </row>
    <row r="413" spans="4:4" x14ac:dyDescent="0.25">
      <c r="D413">
        <f>IF('DRC Identifier '!B424="Open",'DRC Identifier '!O424,0)</f>
        <v>0</v>
      </c>
    </row>
    <row r="414" spans="4:4" x14ac:dyDescent="0.25">
      <c r="D414">
        <f>IF('DRC Identifier '!B425="Open",'DRC Identifier '!O425,0)</f>
        <v>0</v>
      </c>
    </row>
    <row r="415" spans="4:4" x14ac:dyDescent="0.25">
      <c r="D415">
        <f>IF('DRC Identifier '!B426="Open",'DRC Identifier '!O426,0)</f>
        <v>0</v>
      </c>
    </row>
    <row r="416" spans="4:4" x14ac:dyDescent="0.25">
      <c r="D416">
        <f>IF('DRC Identifier '!B427="Open",'DRC Identifier '!O427,0)</f>
        <v>0</v>
      </c>
    </row>
    <row r="417" spans="4:4" x14ac:dyDescent="0.25">
      <c r="D417">
        <f>IF('DRC Identifier '!B428="Open",'DRC Identifier '!O428,0)</f>
        <v>0</v>
      </c>
    </row>
    <row r="418" spans="4:4" x14ac:dyDescent="0.25">
      <c r="D418">
        <f>IF('DRC Identifier '!B429="Open",'DRC Identifier '!O429,0)</f>
        <v>0</v>
      </c>
    </row>
    <row r="419" spans="4:4" x14ac:dyDescent="0.25">
      <c r="D419">
        <f>IF('DRC Identifier '!B430="Open",'DRC Identifier '!O430,0)</f>
        <v>0</v>
      </c>
    </row>
    <row r="420" spans="4:4" x14ac:dyDescent="0.25">
      <c r="D420">
        <f>IF('DRC Identifier '!B431="Open",'DRC Identifier '!O431,0)</f>
        <v>0</v>
      </c>
    </row>
    <row r="421" spans="4:4" x14ac:dyDescent="0.25">
      <c r="D421">
        <f>IF('DRC Identifier '!B432="Open",'DRC Identifier '!O432,0)</f>
        <v>0</v>
      </c>
    </row>
    <row r="422" spans="4:4" x14ac:dyDescent="0.25">
      <c r="D422">
        <f>IF('DRC Identifier '!B433="Open",'DRC Identifier '!O433,0)</f>
        <v>0</v>
      </c>
    </row>
    <row r="423" spans="4:4" x14ac:dyDescent="0.25">
      <c r="D423">
        <f>IF('DRC Identifier '!B434="Open",'DRC Identifier '!O434,0)</f>
        <v>0</v>
      </c>
    </row>
    <row r="424" spans="4:4" x14ac:dyDescent="0.25">
      <c r="D424">
        <f>IF('DRC Identifier '!B435="Open",'DRC Identifier '!O435,0)</f>
        <v>0</v>
      </c>
    </row>
    <row r="425" spans="4:4" x14ac:dyDescent="0.25">
      <c r="D425">
        <f>IF('DRC Identifier '!B436="Open",'DRC Identifier '!O436,0)</f>
        <v>0</v>
      </c>
    </row>
    <row r="426" spans="4:4" x14ac:dyDescent="0.25">
      <c r="D426">
        <f>IF('DRC Identifier '!B437="Open",'DRC Identifier '!O437,0)</f>
        <v>0</v>
      </c>
    </row>
    <row r="427" spans="4:4" x14ac:dyDescent="0.25">
      <c r="D427">
        <f>IF('DRC Identifier '!B438="Open",'DRC Identifier '!O438,0)</f>
        <v>0</v>
      </c>
    </row>
    <row r="428" spans="4:4" x14ac:dyDescent="0.25">
      <c r="D428">
        <f>IF('DRC Identifier '!B439="Open",'DRC Identifier '!O439,0)</f>
        <v>0</v>
      </c>
    </row>
    <row r="429" spans="4:4" x14ac:dyDescent="0.25">
      <c r="D429">
        <f>IF('DRC Identifier '!B440="Open",'DRC Identifier '!O440,0)</f>
        <v>0</v>
      </c>
    </row>
    <row r="430" spans="4:4" x14ac:dyDescent="0.25">
      <c r="D430">
        <f>IF('DRC Identifier '!B441="Open",'DRC Identifier '!O441,0)</f>
        <v>0</v>
      </c>
    </row>
    <row r="431" spans="4:4" x14ac:dyDescent="0.25">
      <c r="D431">
        <f>IF('DRC Identifier '!B442="Open",'DRC Identifier '!O442,0)</f>
        <v>0</v>
      </c>
    </row>
    <row r="432" spans="4:4" x14ac:dyDescent="0.25">
      <c r="D432">
        <f>IF('DRC Identifier '!B443="Open",'DRC Identifier '!O443,0)</f>
        <v>0</v>
      </c>
    </row>
    <row r="433" spans="4:4" x14ac:dyDescent="0.25">
      <c r="D433">
        <f>IF('DRC Identifier '!B444="Open",'DRC Identifier '!O444,0)</f>
        <v>0</v>
      </c>
    </row>
    <row r="434" spans="4:4" x14ac:dyDescent="0.25">
      <c r="D434">
        <f>IF('DRC Identifier '!B445="Open",'DRC Identifier '!O445,0)</f>
        <v>0</v>
      </c>
    </row>
    <row r="435" spans="4:4" x14ac:dyDescent="0.25">
      <c r="D435">
        <f>IF('DRC Identifier '!B446="Open",'DRC Identifier '!O446,0)</f>
        <v>0</v>
      </c>
    </row>
    <row r="436" spans="4:4" x14ac:dyDescent="0.25">
      <c r="D436">
        <f>IF('DRC Identifier '!B447="Open",'DRC Identifier '!O447,0)</f>
        <v>0</v>
      </c>
    </row>
    <row r="437" spans="4:4" x14ac:dyDescent="0.25">
      <c r="D437">
        <f>IF('DRC Identifier '!B448="Open",'DRC Identifier '!O448,0)</f>
        <v>0</v>
      </c>
    </row>
    <row r="438" spans="4:4" x14ac:dyDescent="0.25">
      <c r="D438">
        <f>IF('DRC Identifier '!B449="Open",'DRC Identifier '!O449,0)</f>
        <v>0</v>
      </c>
    </row>
    <row r="439" spans="4:4" x14ac:dyDescent="0.25">
      <c r="D439">
        <f>IF('DRC Identifier '!B450="Open",'DRC Identifier '!O450,0)</f>
        <v>0</v>
      </c>
    </row>
    <row r="440" spans="4:4" x14ac:dyDescent="0.25">
      <c r="D440">
        <f>IF('DRC Identifier '!B451="Open",'DRC Identifier '!O451,0)</f>
        <v>0</v>
      </c>
    </row>
    <row r="441" spans="4:4" x14ac:dyDescent="0.25">
      <c r="D441">
        <f>IF('DRC Identifier '!B452="Open",'DRC Identifier '!O452,0)</f>
        <v>0</v>
      </c>
    </row>
    <row r="442" spans="4:4" x14ac:dyDescent="0.25">
      <c r="D442">
        <f>IF('DRC Identifier '!B453="Open",'DRC Identifier '!O453,0)</f>
        <v>0</v>
      </c>
    </row>
    <row r="443" spans="4:4" x14ac:dyDescent="0.25">
      <c r="D443">
        <f>IF('DRC Identifier '!B454="Open",'DRC Identifier '!O454,0)</f>
        <v>0</v>
      </c>
    </row>
    <row r="444" spans="4:4" x14ac:dyDescent="0.25">
      <c r="D444">
        <f>IF('DRC Identifier '!B455="Open",'DRC Identifier '!O455,0)</f>
        <v>0</v>
      </c>
    </row>
    <row r="445" spans="4:4" x14ac:dyDescent="0.25">
      <c r="D445">
        <f>IF('DRC Identifier '!B456="Open",'DRC Identifier '!O456,0)</f>
        <v>0</v>
      </c>
    </row>
    <row r="446" spans="4:4" x14ac:dyDescent="0.25">
      <c r="D446">
        <f>IF('DRC Identifier '!B457="Open",'DRC Identifier '!O457,0)</f>
        <v>0</v>
      </c>
    </row>
    <row r="447" spans="4:4" x14ac:dyDescent="0.25">
      <c r="D447">
        <f>IF('DRC Identifier '!B458="Open",'DRC Identifier '!O458,0)</f>
        <v>0</v>
      </c>
    </row>
    <row r="448" spans="4:4" x14ac:dyDescent="0.25">
      <c r="D448">
        <f>IF('DRC Identifier '!B459="Open",'DRC Identifier '!O459,0)</f>
        <v>0</v>
      </c>
    </row>
    <row r="449" spans="4:4" x14ac:dyDescent="0.25">
      <c r="D449">
        <f>IF('DRC Identifier '!B460="Open",'DRC Identifier '!O460,0)</f>
        <v>0</v>
      </c>
    </row>
    <row r="450" spans="4:4" x14ac:dyDescent="0.25">
      <c r="D450">
        <f>IF('DRC Identifier '!B461="Open",'DRC Identifier '!O461,0)</f>
        <v>0</v>
      </c>
    </row>
    <row r="451" spans="4:4" x14ac:dyDescent="0.25">
      <c r="D451">
        <f>IF('DRC Identifier '!B462="Open",'DRC Identifier '!O462,0)</f>
        <v>0</v>
      </c>
    </row>
    <row r="452" spans="4:4" x14ac:dyDescent="0.25">
      <c r="D452">
        <f>IF('DRC Identifier '!B463="Open",'DRC Identifier '!O463,0)</f>
        <v>0</v>
      </c>
    </row>
    <row r="453" spans="4:4" x14ac:dyDescent="0.25">
      <c r="D453">
        <f>IF('DRC Identifier '!B464="Open",'DRC Identifier '!O464,0)</f>
        <v>0</v>
      </c>
    </row>
    <row r="454" spans="4:4" x14ac:dyDescent="0.25">
      <c r="D454">
        <f>IF('DRC Identifier '!B465="Open",'DRC Identifier '!O465,0)</f>
        <v>0</v>
      </c>
    </row>
    <row r="455" spans="4:4" x14ac:dyDescent="0.25">
      <c r="D455">
        <f>IF('DRC Identifier '!B466="Open",'DRC Identifier '!O466,0)</f>
        <v>0</v>
      </c>
    </row>
    <row r="456" spans="4:4" x14ac:dyDescent="0.25">
      <c r="D456">
        <f>IF('DRC Identifier '!B467="Open",'DRC Identifier '!O467,0)</f>
        <v>0</v>
      </c>
    </row>
    <row r="457" spans="4:4" x14ac:dyDescent="0.25">
      <c r="D457">
        <f>IF('DRC Identifier '!B468="Open",'DRC Identifier '!O468,0)</f>
        <v>0</v>
      </c>
    </row>
    <row r="458" spans="4:4" x14ac:dyDescent="0.25">
      <c r="D458">
        <f>IF('DRC Identifier '!B469="Open",'DRC Identifier '!O469,0)</f>
        <v>0</v>
      </c>
    </row>
    <row r="459" spans="4:4" x14ac:dyDescent="0.25">
      <c r="D459">
        <f>IF('DRC Identifier '!B470="Open",'DRC Identifier '!O470,0)</f>
        <v>0</v>
      </c>
    </row>
    <row r="460" spans="4:4" x14ac:dyDescent="0.25">
      <c r="D460">
        <f>IF('DRC Identifier '!B471="Open",'DRC Identifier '!O471,0)</f>
        <v>0</v>
      </c>
    </row>
    <row r="461" spans="4:4" x14ac:dyDescent="0.25">
      <c r="D461">
        <f>IF('DRC Identifier '!B472="Open",'DRC Identifier '!O472,0)</f>
        <v>0</v>
      </c>
    </row>
    <row r="462" spans="4:4" x14ac:dyDescent="0.25">
      <c r="D462">
        <f>IF('DRC Identifier '!B473="Open",'DRC Identifier '!O473,0)</f>
        <v>0</v>
      </c>
    </row>
    <row r="463" spans="4:4" x14ac:dyDescent="0.25">
      <c r="D463">
        <f>IF('DRC Identifier '!B474="Open",'DRC Identifier '!O474,0)</f>
        <v>0</v>
      </c>
    </row>
    <row r="464" spans="4:4" x14ac:dyDescent="0.25">
      <c r="D464">
        <f>IF('DRC Identifier '!B475="Open",'DRC Identifier '!O475,0)</f>
        <v>0</v>
      </c>
    </row>
    <row r="465" spans="4:4" x14ac:dyDescent="0.25">
      <c r="D465">
        <f>IF('DRC Identifier '!B476="Open",'DRC Identifier '!O476,0)</f>
        <v>0</v>
      </c>
    </row>
    <row r="466" spans="4:4" x14ac:dyDescent="0.25">
      <c r="D466">
        <f>IF('DRC Identifier '!B477="Open",'DRC Identifier '!O477,0)</f>
        <v>0</v>
      </c>
    </row>
    <row r="467" spans="4:4" x14ac:dyDescent="0.25">
      <c r="D467">
        <f>IF('DRC Identifier '!B478="Open",'DRC Identifier '!O478,0)</f>
        <v>0</v>
      </c>
    </row>
    <row r="468" spans="4:4" x14ac:dyDescent="0.25">
      <c r="D468">
        <f>IF('DRC Identifier '!B479="Open",'DRC Identifier '!O479,0)</f>
        <v>0</v>
      </c>
    </row>
    <row r="469" spans="4:4" x14ac:dyDescent="0.25">
      <c r="D469">
        <f>IF('DRC Identifier '!B480="Open",'DRC Identifier '!O480,0)</f>
        <v>0</v>
      </c>
    </row>
    <row r="470" spans="4:4" x14ac:dyDescent="0.25">
      <c r="D470">
        <f>IF('DRC Identifier '!B481="Open",'DRC Identifier '!O481,0)</f>
        <v>0</v>
      </c>
    </row>
    <row r="471" spans="4:4" x14ac:dyDescent="0.25">
      <c r="D471">
        <f>IF('DRC Identifier '!B482="Open",'DRC Identifier '!O482,0)</f>
        <v>0</v>
      </c>
    </row>
    <row r="472" spans="4:4" x14ac:dyDescent="0.25">
      <c r="D472">
        <f>IF('DRC Identifier '!B483="Open",'DRC Identifier '!O483,0)</f>
        <v>0</v>
      </c>
    </row>
    <row r="473" spans="4:4" x14ac:dyDescent="0.25">
      <c r="D473">
        <f>IF('DRC Identifier '!B484="Open",'DRC Identifier '!O484,0)</f>
        <v>0</v>
      </c>
    </row>
    <row r="474" spans="4:4" x14ac:dyDescent="0.25">
      <c r="D474">
        <f>IF('DRC Identifier '!B485="Open",'DRC Identifier '!O485,0)</f>
        <v>0</v>
      </c>
    </row>
    <row r="475" spans="4:4" x14ac:dyDescent="0.25">
      <c r="D475">
        <f>IF('DRC Identifier '!B486="Open",'DRC Identifier '!O486,0)</f>
        <v>0</v>
      </c>
    </row>
    <row r="476" spans="4:4" x14ac:dyDescent="0.25">
      <c r="D476">
        <f>IF('DRC Identifier '!B487="Open",'DRC Identifier '!O487,0)</f>
        <v>0</v>
      </c>
    </row>
    <row r="477" spans="4:4" x14ac:dyDescent="0.25">
      <c r="D477">
        <f>IF('DRC Identifier '!B488="Open",'DRC Identifier '!O488,0)</f>
        <v>0</v>
      </c>
    </row>
    <row r="478" spans="4:4" x14ac:dyDescent="0.25">
      <c r="D478">
        <f>IF('DRC Identifier '!B489="Open",'DRC Identifier '!O489,0)</f>
        <v>0</v>
      </c>
    </row>
    <row r="479" spans="4:4" x14ac:dyDescent="0.25">
      <c r="D479">
        <f>IF('DRC Identifier '!B490="Open",'DRC Identifier '!O490,0)</f>
        <v>0</v>
      </c>
    </row>
    <row r="480" spans="4:4" x14ac:dyDescent="0.25">
      <c r="D480">
        <f>IF('DRC Identifier '!B491="Open",'DRC Identifier '!O491,0)</f>
        <v>0</v>
      </c>
    </row>
    <row r="481" spans="4:4" x14ac:dyDescent="0.25">
      <c r="D481">
        <f>IF('DRC Identifier '!B492="Open",'DRC Identifier '!O492,0)</f>
        <v>0</v>
      </c>
    </row>
    <row r="482" spans="4:4" x14ac:dyDescent="0.25">
      <c r="D482">
        <f>IF('DRC Identifier '!B493="Open",'DRC Identifier '!O493,0)</f>
        <v>0</v>
      </c>
    </row>
    <row r="483" spans="4:4" x14ac:dyDescent="0.25">
      <c r="D483">
        <f>IF('DRC Identifier '!B494="Open",'DRC Identifier '!O494,0)</f>
        <v>0</v>
      </c>
    </row>
    <row r="484" spans="4:4" x14ac:dyDescent="0.25">
      <c r="D484">
        <f>IF('DRC Identifier '!B495="Open",'DRC Identifier '!O495,0)</f>
        <v>0</v>
      </c>
    </row>
    <row r="485" spans="4:4" x14ac:dyDescent="0.25">
      <c r="D485">
        <f>IF('DRC Identifier '!B496="Open",'DRC Identifier '!O496,0)</f>
        <v>0</v>
      </c>
    </row>
    <row r="486" spans="4:4" x14ac:dyDescent="0.25">
      <c r="D486">
        <f>IF('DRC Identifier '!B497="Open",'DRC Identifier '!O497,0)</f>
        <v>0</v>
      </c>
    </row>
    <row r="487" spans="4:4" x14ac:dyDescent="0.25">
      <c r="D487">
        <f>IF('DRC Identifier '!B498="Open",'DRC Identifier '!O498,0)</f>
        <v>0</v>
      </c>
    </row>
    <row r="488" spans="4:4" x14ac:dyDescent="0.25">
      <c r="D488">
        <f>IF('DRC Identifier '!B499="Open",'DRC Identifier '!O499,0)</f>
        <v>0</v>
      </c>
    </row>
    <row r="489" spans="4:4" x14ac:dyDescent="0.25">
      <c r="D489">
        <f>IF('DRC Identifier '!B500="Open",'DRC Identifier '!O500,0)</f>
        <v>0</v>
      </c>
    </row>
    <row r="490" spans="4:4" x14ac:dyDescent="0.25">
      <c r="D490">
        <f>IF('DRC Identifier '!B501="Open",'DRC Identifier '!O501,0)</f>
        <v>0</v>
      </c>
    </row>
    <row r="491" spans="4:4" x14ac:dyDescent="0.25">
      <c r="D491">
        <f>IF('DRC Identifier '!B502="Open",'DRC Identifier '!O502,0)</f>
        <v>0</v>
      </c>
    </row>
    <row r="492" spans="4:4" x14ac:dyDescent="0.25">
      <c r="D492">
        <f>IF('DRC Identifier '!B503="Open",'DRC Identifier '!O503,0)</f>
        <v>0</v>
      </c>
    </row>
    <row r="493" spans="4:4" x14ac:dyDescent="0.25">
      <c r="D493">
        <f>IF('DRC Identifier '!B504="Open",'DRC Identifier '!O504,0)</f>
        <v>0</v>
      </c>
    </row>
    <row r="494" spans="4:4" x14ac:dyDescent="0.25">
      <c r="D494">
        <f>IF('DRC Identifier '!B505="Open",'DRC Identifier '!O505,0)</f>
        <v>0</v>
      </c>
    </row>
    <row r="495" spans="4:4" x14ac:dyDescent="0.25">
      <c r="D495">
        <f>IF('DRC Identifier '!B506="Open",'DRC Identifier '!O506,0)</f>
        <v>0</v>
      </c>
    </row>
    <row r="496" spans="4:4" x14ac:dyDescent="0.25">
      <c r="D496">
        <f>IF('DRC Identifier '!B507="Open",'DRC Identifier '!O507,0)</f>
        <v>0</v>
      </c>
    </row>
    <row r="497" spans="4:4" x14ac:dyDescent="0.25">
      <c r="D497">
        <f>IF('DRC Identifier '!B508="Open",'DRC Identifier '!O508,0)</f>
        <v>0</v>
      </c>
    </row>
    <row r="498" spans="4:4" x14ac:dyDescent="0.25">
      <c r="D498">
        <f>IF('DRC Identifier '!B509="Open",'DRC Identifier '!O509,0)</f>
        <v>0</v>
      </c>
    </row>
    <row r="499" spans="4:4" x14ac:dyDescent="0.25">
      <c r="D499">
        <f>IF('DRC Identifier '!B510="Open",'DRC Identifier '!O510,0)</f>
        <v>0</v>
      </c>
    </row>
    <row r="500" spans="4:4" x14ac:dyDescent="0.25">
      <c r="D500">
        <f>IF('DRC Identifier '!B511="Open",'DRC Identifier '!O511,0)</f>
        <v>0</v>
      </c>
    </row>
    <row r="501" spans="4:4" x14ac:dyDescent="0.25">
      <c r="D501">
        <f>IF('DRC Identifier '!B512="Open",'DRC Identifier '!O512,0)</f>
        <v>0</v>
      </c>
    </row>
    <row r="502" spans="4:4" x14ac:dyDescent="0.25">
      <c r="D502">
        <f>IF('DRC Identifier '!B513="Open",'DRC Identifier '!O513,0)</f>
        <v>0</v>
      </c>
    </row>
    <row r="503" spans="4:4" x14ac:dyDescent="0.25">
      <c r="D503">
        <f>IF('DRC Identifier '!B514="Open",'DRC Identifier '!O514,0)</f>
        <v>0</v>
      </c>
    </row>
    <row r="504" spans="4:4" x14ac:dyDescent="0.25">
      <c r="D504">
        <f>IF('DRC Identifier '!B515="Open",'DRC Identifier '!O515,0)</f>
        <v>0</v>
      </c>
    </row>
    <row r="505" spans="4:4" x14ac:dyDescent="0.25">
      <c r="D505">
        <f>IF('DRC Identifier '!B516="Open",'DRC Identifier '!O516,0)</f>
        <v>0</v>
      </c>
    </row>
    <row r="506" spans="4:4" x14ac:dyDescent="0.25">
      <c r="D506">
        <f>IF('DRC Identifier '!B517="Open",'DRC Identifier '!O517,0)</f>
        <v>0</v>
      </c>
    </row>
    <row r="507" spans="4:4" x14ac:dyDescent="0.25">
      <c r="D507">
        <f>IF('DRC Identifier '!B518="Open",'DRC Identifier '!O518,0)</f>
        <v>0</v>
      </c>
    </row>
    <row r="508" spans="4:4" x14ac:dyDescent="0.25">
      <c r="D508">
        <f>IF('DRC Identifier '!B519="Open",'DRC Identifier '!O519,0)</f>
        <v>0</v>
      </c>
    </row>
    <row r="509" spans="4:4" x14ac:dyDescent="0.25">
      <c r="D509">
        <f>IF('DRC Identifier '!B520="Open",'DRC Identifier '!O520,0)</f>
        <v>0</v>
      </c>
    </row>
    <row r="510" spans="4:4" x14ac:dyDescent="0.25">
      <c r="D510">
        <f>IF('DRC Identifier '!B521="Open",'DRC Identifier '!O521,0)</f>
        <v>0</v>
      </c>
    </row>
    <row r="511" spans="4:4" x14ac:dyDescent="0.25">
      <c r="D511">
        <f>IF('DRC Identifier '!B522="Open",'DRC Identifier '!O522,0)</f>
        <v>0</v>
      </c>
    </row>
    <row r="512" spans="4:4" x14ac:dyDescent="0.25">
      <c r="D512">
        <f>IF('DRC Identifier '!B523="Open",'DRC Identifier '!O523,0)</f>
        <v>0</v>
      </c>
    </row>
    <row r="513" spans="4:4" x14ac:dyDescent="0.25">
      <c r="D513">
        <f>IF('DRC Identifier '!B524="Open",'DRC Identifier '!O524,0)</f>
        <v>0</v>
      </c>
    </row>
    <row r="514" spans="4:4" x14ac:dyDescent="0.25">
      <c r="D514">
        <f>IF('DRC Identifier '!B525="Open",'DRC Identifier '!O525,0)</f>
        <v>0</v>
      </c>
    </row>
    <row r="515" spans="4:4" x14ac:dyDescent="0.25">
      <c r="D515">
        <f>IF('DRC Identifier '!B526="Open",'DRC Identifier '!O526,0)</f>
        <v>0</v>
      </c>
    </row>
    <row r="516" spans="4:4" x14ac:dyDescent="0.25">
      <c r="D516">
        <f>IF('DRC Identifier '!B527="Open",'DRC Identifier '!O527,0)</f>
        <v>0</v>
      </c>
    </row>
    <row r="517" spans="4:4" x14ac:dyDescent="0.25">
      <c r="D517">
        <f>IF('DRC Identifier '!B528="Open",'DRC Identifier '!O528,0)</f>
        <v>0</v>
      </c>
    </row>
    <row r="518" spans="4:4" x14ac:dyDescent="0.25">
      <c r="D518">
        <f>IF('DRC Identifier '!B529="Open",'DRC Identifier '!O529,0)</f>
        <v>0</v>
      </c>
    </row>
    <row r="519" spans="4:4" x14ac:dyDescent="0.25">
      <c r="D519">
        <f>IF('DRC Identifier '!B530="Open",'DRC Identifier '!O530,0)</f>
        <v>0</v>
      </c>
    </row>
    <row r="520" spans="4:4" x14ac:dyDescent="0.25">
      <c r="D520">
        <f>IF('DRC Identifier '!B531="Open",'DRC Identifier '!O531,0)</f>
        <v>0</v>
      </c>
    </row>
    <row r="521" spans="4:4" x14ac:dyDescent="0.25">
      <c r="D521">
        <f>IF('DRC Identifier '!B532="Open",'DRC Identifier '!O532,0)</f>
        <v>0</v>
      </c>
    </row>
    <row r="522" spans="4:4" x14ac:dyDescent="0.25">
      <c r="D522">
        <f>IF('DRC Identifier '!B533="Open",'DRC Identifier '!O533,0)</f>
        <v>0</v>
      </c>
    </row>
    <row r="523" spans="4:4" x14ac:dyDescent="0.25">
      <c r="D523">
        <f>IF('DRC Identifier '!B534="Open",'DRC Identifier '!O534,0)</f>
        <v>0</v>
      </c>
    </row>
    <row r="524" spans="4:4" x14ac:dyDescent="0.25">
      <c r="D524">
        <f>IF('DRC Identifier '!B535="Open",'DRC Identifier '!O535,0)</f>
        <v>0</v>
      </c>
    </row>
    <row r="525" spans="4:4" x14ac:dyDescent="0.25">
      <c r="D525">
        <f>IF('DRC Identifier '!B536="Open",'DRC Identifier '!O536,0)</f>
        <v>0</v>
      </c>
    </row>
    <row r="526" spans="4:4" x14ac:dyDescent="0.25">
      <c r="D526">
        <f>IF('DRC Identifier '!B537="Open",'DRC Identifier '!O537,0)</f>
        <v>0</v>
      </c>
    </row>
    <row r="527" spans="4:4" x14ac:dyDescent="0.25">
      <c r="D527">
        <f>IF('DRC Identifier '!B538="Open",'DRC Identifier '!O538,0)</f>
        <v>0</v>
      </c>
    </row>
    <row r="528" spans="4:4" x14ac:dyDescent="0.25">
      <c r="D528">
        <f>IF('DRC Identifier '!B539="Open",'DRC Identifier '!O539,0)</f>
        <v>0</v>
      </c>
    </row>
    <row r="529" spans="4:4" x14ac:dyDescent="0.25">
      <c r="D529">
        <f>IF('DRC Identifier '!B540="Open",'DRC Identifier '!O540,0)</f>
        <v>0</v>
      </c>
    </row>
    <row r="530" spans="4:4" x14ac:dyDescent="0.25">
      <c r="D530">
        <f>IF('DRC Identifier '!B541="Open",'DRC Identifier '!O541,0)</f>
        <v>0</v>
      </c>
    </row>
    <row r="531" spans="4:4" x14ac:dyDescent="0.25">
      <c r="D531">
        <f>IF('DRC Identifier '!B542="Open",'DRC Identifier '!O542,0)</f>
        <v>0</v>
      </c>
    </row>
    <row r="532" spans="4:4" x14ac:dyDescent="0.25">
      <c r="D532">
        <f>IF('DRC Identifier '!B543="Open",'DRC Identifier '!O543,0)</f>
        <v>0</v>
      </c>
    </row>
    <row r="533" spans="4:4" x14ac:dyDescent="0.25">
      <c r="D533">
        <f>IF('DRC Identifier '!B544="Open",'DRC Identifier '!O544,0)</f>
        <v>0</v>
      </c>
    </row>
    <row r="534" spans="4:4" x14ac:dyDescent="0.25">
      <c r="D534">
        <f>IF('DRC Identifier '!B545="Open",'DRC Identifier '!O545,0)</f>
        <v>0</v>
      </c>
    </row>
    <row r="535" spans="4:4" x14ac:dyDescent="0.25">
      <c r="D535">
        <f>IF('DRC Identifier '!B546="Open",'DRC Identifier '!O546,0)</f>
        <v>0</v>
      </c>
    </row>
    <row r="536" spans="4:4" x14ac:dyDescent="0.25">
      <c r="D536">
        <f>IF('DRC Identifier '!B547="Open",'DRC Identifier '!O547,0)</f>
        <v>0</v>
      </c>
    </row>
    <row r="537" spans="4:4" x14ac:dyDescent="0.25">
      <c r="D537">
        <f>IF('DRC Identifier '!B548="Open",'DRC Identifier '!O548,0)</f>
        <v>0</v>
      </c>
    </row>
    <row r="538" spans="4:4" x14ac:dyDescent="0.25">
      <c r="D538">
        <f>IF('DRC Identifier '!B549="Open",'DRC Identifier '!O549,0)</f>
        <v>0</v>
      </c>
    </row>
    <row r="539" spans="4:4" x14ac:dyDescent="0.25">
      <c r="D539">
        <f>IF('DRC Identifier '!B550="Open",'DRC Identifier '!O550,0)</f>
        <v>0</v>
      </c>
    </row>
    <row r="540" spans="4:4" x14ac:dyDescent="0.25">
      <c r="D540">
        <f>IF('DRC Identifier '!B551="Open",'DRC Identifier '!O551,0)</f>
        <v>0</v>
      </c>
    </row>
    <row r="541" spans="4:4" x14ac:dyDescent="0.25">
      <c r="D541">
        <f>IF('DRC Identifier '!B552="Open",'DRC Identifier '!O552,0)</f>
        <v>0</v>
      </c>
    </row>
    <row r="542" spans="4:4" x14ac:dyDescent="0.25">
      <c r="D542">
        <f>IF('DRC Identifier '!B553="Open",'DRC Identifier '!O553,0)</f>
        <v>0</v>
      </c>
    </row>
    <row r="543" spans="4:4" x14ac:dyDescent="0.25">
      <c r="D543">
        <f>IF('DRC Identifier '!B554="Open",'DRC Identifier '!O554,0)</f>
        <v>0</v>
      </c>
    </row>
    <row r="544" spans="4:4" x14ac:dyDescent="0.25">
      <c r="D544">
        <f>IF('DRC Identifier '!B555="Open",'DRC Identifier '!O555,0)</f>
        <v>0</v>
      </c>
    </row>
    <row r="545" spans="4:4" x14ac:dyDescent="0.25">
      <c r="D545">
        <f>IF('DRC Identifier '!B556="Open",'DRC Identifier '!O556,0)</f>
        <v>0</v>
      </c>
    </row>
    <row r="546" spans="4:4" x14ac:dyDescent="0.25">
      <c r="D546">
        <f>IF('DRC Identifier '!B557="Open",'DRC Identifier '!O557,0)</f>
        <v>0</v>
      </c>
    </row>
    <row r="547" spans="4:4" x14ac:dyDescent="0.25">
      <c r="D547">
        <f>IF('DRC Identifier '!B558="Open",'DRC Identifier '!O558,0)</f>
        <v>0</v>
      </c>
    </row>
    <row r="548" spans="4:4" x14ac:dyDescent="0.25">
      <c r="D548">
        <f>IF('DRC Identifier '!B559="Open",'DRC Identifier '!O559,0)</f>
        <v>0</v>
      </c>
    </row>
    <row r="549" spans="4:4" x14ac:dyDescent="0.25">
      <c r="D549">
        <f>IF('DRC Identifier '!B560="Open",'DRC Identifier '!O560,0)</f>
        <v>0</v>
      </c>
    </row>
    <row r="550" spans="4:4" x14ac:dyDescent="0.25">
      <c r="D550">
        <f>IF('DRC Identifier '!B561="Open",'DRC Identifier '!O561,0)</f>
        <v>0</v>
      </c>
    </row>
    <row r="551" spans="4:4" x14ac:dyDescent="0.25">
      <c r="D551">
        <f>IF('DRC Identifier '!B562="Open",'DRC Identifier '!O562,0)</f>
        <v>0</v>
      </c>
    </row>
    <row r="552" spans="4:4" x14ac:dyDescent="0.25">
      <c r="D552">
        <f>IF('DRC Identifier '!B563="Open",'DRC Identifier '!O563,0)</f>
        <v>0</v>
      </c>
    </row>
    <row r="553" spans="4:4" x14ac:dyDescent="0.25">
      <c r="D553">
        <f>IF('DRC Identifier '!B564="Open",'DRC Identifier '!O564,0)</f>
        <v>0</v>
      </c>
    </row>
    <row r="554" spans="4:4" x14ac:dyDescent="0.25">
      <c r="D554">
        <f>IF('DRC Identifier '!B565="Open",'DRC Identifier '!O565,0)</f>
        <v>0</v>
      </c>
    </row>
    <row r="555" spans="4:4" x14ac:dyDescent="0.25">
      <c r="D555">
        <f>IF('DRC Identifier '!B566="Open",'DRC Identifier '!O566,0)</f>
        <v>0</v>
      </c>
    </row>
    <row r="556" spans="4:4" x14ac:dyDescent="0.25">
      <c r="D556">
        <f>IF('DRC Identifier '!B567="Open",'DRC Identifier '!O567,0)</f>
        <v>0</v>
      </c>
    </row>
    <row r="557" spans="4:4" x14ac:dyDescent="0.25">
      <c r="D557">
        <f>IF('DRC Identifier '!B568="Open",'DRC Identifier '!O568,0)</f>
        <v>0</v>
      </c>
    </row>
    <row r="558" spans="4:4" x14ac:dyDescent="0.25">
      <c r="D558">
        <f>IF('DRC Identifier '!B569="Open",'DRC Identifier '!O569,0)</f>
        <v>0</v>
      </c>
    </row>
    <row r="559" spans="4:4" x14ac:dyDescent="0.25">
      <c r="D559">
        <f>IF('DRC Identifier '!B570="Open",'DRC Identifier '!O570,0)</f>
        <v>0</v>
      </c>
    </row>
    <row r="560" spans="4:4" x14ac:dyDescent="0.25">
      <c r="D560">
        <f>IF('DRC Identifier '!B571="Open",'DRC Identifier '!O571,0)</f>
        <v>0</v>
      </c>
    </row>
    <row r="561" spans="4:4" x14ac:dyDescent="0.25">
      <c r="D561">
        <f>IF('DRC Identifier '!B572="Open",'DRC Identifier '!O572,0)</f>
        <v>0</v>
      </c>
    </row>
    <row r="562" spans="4:4" x14ac:dyDescent="0.25">
      <c r="D562">
        <f>IF('DRC Identifier '!B573="Open",'DRC Identifier '!O573,0)</f>
        <v>0</v>
      </c>
    </row>
    <row r="563" spans="4:4" x14ac:dyDescent="0.25">
      <c r="D563">
        <f>IF('DRC Identifier '!B574="Open",'DRC Identifier '!O574,0)</f>
        <v>0</v>
      </c>
    </row>
    <row r="564" spans="4:4" x14ac:dyDescent="0.25">
      <c r="D564">
        <f>IF('DRC Identifier '!B575="Open",'DRC Identifier '!O575,0)</f>
        <v>0</v>
      </c>
    </row>
    <row r="565" spans="4:4" x14ac:dyDescent="0.25">
      <c r="D565">
        <f>IF('DRC Identifier '!B576="Open",'DRC Identifier '!O576,0)</f>
        <v>0</v>
      </c>
    </row>
    <row r="566" spans="4:4" x14ac:dyDescent="0.25">
      <c r="D566">
        <f>IF('DRC Identifier '!B577="Open",'DRC Identifier '!O577,0)</f>
        <v>0</v>
      </c>
    </row>
    <row r="567" spans="4:4" x14ac:dyDescent="0.25">
      <c r="D567">
        <f>IF('DRC Identifier '!B578="Open",'DRC Identifier '!O578,0)</f>
        <v>0</v>
      </c>
    </row>
    <row r="568" spans="4:4" x14ac:dyDescent="0.25">
      <c r="D568">
        <f>IF('DRC Identifier '!B579="Open",'DRC Identifier '!O579,0)</f>
        <v>0</v>
      </c>
    </row>
    <row r="569" spans="4:4" x14ac:dyDescent="0.25">
      <c r="D569">
        <f>IF('DRC Identifier '!B580="Open",'DRC Identifier '!O580,0)</f>
        <v>0</v>
      </c>
    </row>
    <row r="570" spans="4:4" x14ac:dyDescent="0.25">
      <c r="D570">
        <f>IF('DRC Identifier '!B581="Open",'DRC Identifier '!O581,0)</f>
        <v>0</v>
      </c>
    </row>
    <row r="571" spans="4:4" x14ac:dyDescent="0.25">
      <c r="D571">
        <f>IF('DRC Identifier '!B582="Open",'DRC Identifier '!O582,0)</f>
        <v>0</v>
      </c>
    </row>
    <row r="572" spans="4:4" x14ac:dyDescent="0.25">
      <c r="D572">
        <f>IF('DRC Identifier '!B583="Open",'DRC Identifier '!O583,0)</f>
        <v>0</v>
      </c>
    </row>
    <row r="573" spans="4:4" x14ac:dyDescent="0.25">
      <c r="D573">
        <f>IF('DRC Identifier '!B584="Open",'DRC Identifier '!O584,0)</f>
        <v>0</v>
      </c>
    </row>
    <row r="574" spans="4:4" x14ac:dyDescent="0.25">
      <c r="D574">
        <f>IF('DRC Identifier '!B585="Open",'DRC Identifier '!O585,0)</f>
        <v>0</v>
      </c>
    </row>
    <row r="575" spans="4:4" x14ac:dyDescent="0.25">
      <c r="D575">
        <f>IF('DRC Identifier '!B586="Open",'DRC Identifier '!O586,0)</f>
        <v>0</v>
      </c>
    </row>
    <row r="576" spans="4:4" x14ac:dyDescent="0.25">
      <c r="D576">
        <f>IF('DRC Identifier '!B587="Open",'DRC Identifier '!O587,0)</f>
        <v>0</v>
      </c>
    </row>
    <row r="577" spans="4:4" x14ac:dyDescent="0.25">
      <c r="D577">
        <f>IF('DRC Identifier '!B588="Open",'DRC Identifier '!O588,0)</f>
        <v>0</v>
      </c>
    </row>
    <row r="578" spans="4:4" x14ac:dyDescent="0.25">
      <c r="D578">
        <f>IF('DRC Identifier '!B589="Open",'DRC Identifier '!O589,0)</f>
        <v>0</v>
      </c>
    </row>
    <row r="579" spans="4:4" x14ac:dyDescent="0.25">
      <c r="D579">
        <f>IF('DRC Identifier '!B590="Open",'DRC Identifier '!O590,0)</f>
        <v>0</v>
      </c>
    </row>
    <row r="580" spans="4:4" x14ac:dyDescent="0.25">
      <c r="D580">
        <f>IF('DRC Identifier '!B591="Open",'DRC Identifier '!O591,0)</f>
        <v>0</v>
      </c>
    </row>
    <row r="581" spans="4:4" x14ac:dyDescent="0.25">
      <c r="D581">
        <f>IF('DRC Identifier '!B592="Open",'DRC Identifier '!O592,0)</f>
        <v>0</v>
      </c>
    </row>
    <row r="582" spans="4:4" x14ac:dyDescent="0.25">
      <c r="D582">
        <f>IF('DRC Identifier '!B593="Open",'DRC Identifier '!O593,0)</f>
        <v>0</v>
      </c>
    </row>
    <row r="583" spans="4:4" x14ac:dyDescent="0.25">
      <c r="D583">
        <f>IF('DRC Identifier '!B594="Open",'DRC Identifier '!O594,0)</f>
        <v>0</v>
      </c>
    </row>
    <row r="584" spans="4:4" x14ac:dyDescent="0.25">
      <c r="D584">
        <f>IF('DRC Identifier '!B595="Open",'DRC Identifier '!O595,0)</f>
        <v>0</v>
      </c>
    </row>
    <row r="585" spans="4:4" x14ac:dyDescent="0.25">
      <c r="D585">
        <f>IF('DRC Identifier '!B596="Open",'DRC Identifier '!O596,0)</f>
        <v>0</v>
      </c>
    </row>
    <row r="586" spans="4:4" x14ac:dyDescent="0.25">
      <c r="D586">
        <f>IF('DRC Identifier '!B597="Open",'DRC Identifier '!O597,0)</f>
        <v>0</v>
      </c>
    </row>
    <row r="587" spans="4:4" x14ac:dyDescent="0.25">
      <c r="D587">
        <f>IF('DRC Identifier '!B598="Open",'DRC Identifier '!O598,0)</f>
        <v>0</v>
      </c>
    </row>
    <row r="588" spans="4:4" x14ac:dyDescent="0.25">
      <c r="D588">
        <f>IF('DRC Identifier '!B599="Open",'DRC Identifier '!O599,0)</f>
        <v>0</v>
      </c>
    </row>
    <row r="589" spans="4:4" x14ac:dyDescent="0.25">
      <c r="D589">
        <f>IF('DRC Identifier '!B600="Open",'DRC Identifier '!O600,0)</f>
        <v>0</v>
      </c>
    </row>
    <row r="590" spans="4:4" x14ac:dyDescent="0.25">
      <c r="D590">
        <f>IF('DRC Identifier '!B601="Open",'DRC Identifier '!O601,0)</f>
        <v>0</v>
      </c>
    </row>
    <row r="591" spans="4:4" x14ac:dyDescent="0.25">
      <c r="D591">
        <f>IF('DRC Identifier '!B602="Open",'DRC Identifier '!O602,0)</f>
        <v>0</v>
      </c>
    </row>
    <row r="592" spans="4:4" x14ac:dyDescent="0.25">
      <c r="D592">
        <f>IF('DRC Identifier '!B603="Open",'DRC Identifier '!O603,0)</f>
        <v>0</v>
      </c>
    </row>
    <row r="593" spans="4:4" x14ac:dyDescent="0.25">
      <c r="D593">
        <f>IF('DRC Identifier '!B604="Open",'DRC Identifier '!O604,0)</f>
        <v>0</v>
      </c>
    </row>
    <row r="594" spans="4:4" x14ac:dyDescent="0.25">
      <c r="D594">
        <f>IF('DRC Identifier '!B605="Open",'DRC Identifier '!O605,0)</f>
        <v>0</v>
      </c>
    </row>
    <row r="595" spans="4:4" x14ac:dyDescent="0.25">
      <c r="D595">
        <f>IF('DRC Identifier '!B606="Open",'DRC Identifier '!O606,0)</f>
        <v>0</v>
      </c>
    </row>
    <row r="596" spans="4:4" x14ac:dyDescent="0.25">
      <c r="D596">
        <f>IF('DRC Identifier '!B607="Open",'DRC Identifier '!O607,0)</f>
        <v>0</v>
      </c>
    </row>
    <row r="597" spans="4:4" x14ac:dyDescent="0.25">
      <c r="D597">
        <f>IF('DRC Identifier '!B608="Open",'DRC Identifier '!O608,0)</f>
        <v>0</v>
      </c>
    </row>
    <row r="598" spans="4:4" x14ac:dyDescent="0.25">
      <c r="D598">
        <f>IF('DRC Identifier '!B609="Open",'DRC Identifier '!O609,0)</f>
        <v>0</v>
      </c>
    </row>
    <row r="599" spans="4:4" x14ac:dyDescent="0.25">
      <c r="D599">
        <f>IF('DRC Identifier '!B610="Open",'DRC Identifier '!O610,0)</f>
        <v>0</v>
      </c>
    </row>
    <row r="600" spans="4:4" x14ac:dyDescent="0.25">
      <c r="D600">
        <f>IF('DRC Identifier '!B611="Open",'DRC Identifier '!O611,0)</f>
        <v>0</v>
      </c>
    </row>
    <row r="601" spans="4:4" x14ac:dyDescent="0.25">
      <c r="D601">
        <f>IF('DRC Identifier '!B612="Open",'DRC Identifier '!O612,0)</f>
        <v>0</v>
      </c>
    </row>
    <row r="602" spans="4:4" x14ac:dyDescent="0.25">
      <c r="D602">
        <f>IF('DRC Identifier '!B613="Open",'DRC Identifier '!O613,0)</f>
        <v>0</v>
      </c>
    </row>
    <row r="603" spans="4:4" x14ac:dyDescent="0.25">
      <c r="D603">
        <f>IF('DRC Identifier '!B614="Open",'DRC Identifier '!O614,0)</f>
        <v>0</v>
      </c>
    </row>
    <row r="604" spans="4:4" x14ac:dyDescent="0.25">
      <c r="D604">
        <f>IF('DRC Identifier '!B615="Open",'DRC Identifier '!O615,0)</f>
        <v>0</v>
      </c>
    </row>
    <row r="605" spans="4:4" x14ac:dyDescent="0.25">
      <c r="D605">
        <f>IF('DRC Identifier '!B616="Open",'DRC Identifier '!O616,0)</f>
        <v>0</v>
      </c>
    </row>
    <row r="606" spans="4:4" x14ac:dyDescent="0.25">
      <c r="D606">
        <f>IF('DRC Identifier '!B617="Open",'DRC Identifier '!O617,0)</f>
        <v>0</v>
      </c>
    </row>
    <row r="607" spans="4:4" x14ac:dyDescent="0.25">
      <c r="D607">
        <f>IF('DRC Identifier '!B618="Open",'DRC Identifier '!O618,0)</f>
        <v>0</v>
      </c>
    </row>
    <row r="608" spans="4:4" x14ac:dyDescent="0.25">
      <c r="D608">
        <f>IF('DRC Identifier '!B619="Open",'DRC Identifier '!O619,0)</f>
        <v>0</v>
      </c>
    </row>
    <row r="609" spans="4:4" x14ac:dyDescent="0.25">
      <c r="D609">
        <f>IF('DRC Identifier '!B620="Open",'DRC Identifier '!O620,0)</f>
        <v>0</v>
      </c>
    </row>
    <row r="610" spans="4:4" x14ac:dyDescent="0.25">
      <c r="D610">
        <f>IF('DRC Identifier '!B621="Open",'DRC Identifier '!O621,0)</f>
        <v>0</v>
      </c>
    </row>
    <row r="611" spans="4:4" x14ac:dyDescent="0.25">
      <c r="D611">
        <f>IF('DRC Identifier '!B622="Open",'DRC Identifier '!O622,0)</f>
        <v>0</v>
      </c>
    </row>
    <row r="612" spans="4:4" x14ac:dyDescent="0.25">
      <c r="D612">
        <f>IF('DRC Identifier '!B623="Open",'DRC Identifier '!O623,0)</f>
        <v>0</v>
      </c>
    </row>
    <row r="613" spans="4:4" x14ac:dyDescent="0.25">
      <c r="D613">
        <f>IF('DRC Identifier '!B624="Open",'DRC Identifier '!O624,0)</f>
        <v>0</v>
      </c>
    </row>
    <row r="614" spans="4:4" x14ac:dyDescent="0.25">
      <c r="D614">
        <f>IF('DRC Identifier '!B625="Open",'DRC Identifier '!O625,0)</f>
        <v>0</v>
      </c>
    </row>
    <row r="615" spans="4:4" x14ac:dyDescent="0.25">
      <c r="D615">
        <f>IF('DRC Identifier '!B626="Open",'DRC Identifier '!O626,0)</f>
        <v>0</v>
      </c>
    </row>
    <row r="616" spans="4:4" x14ac:dyDescent="0.25">
      <c r="D616">
        <f>IF('DRC Identifier '!B627="Open",'DRC Identifier '!O627,0)</f>
        <v>0</v>
      </c>
    </row>
    <row r="617" spans="4:4" x14ac:dyDescent="0.25">
      <c r="D617">
        <f>IF('DRC Identifier '!B628="Open",'DRC Identifier '!O628,0)</f>
        <v>0</v>
      </c>
    </row>
    <row r="618" spans="4:4" x14ac:dyDescent="0.25">
      <c r="D618">
        <f>IF('DRC Identifier '!B629="Open",'DRC Identifier '!O629,0)</f>
        <v>0</v>
      </c>
    </row>
    <row r="619" spans="4:4" x14ac:dyDescent="0.25">
      <c r="D619">
        <f>IF('DRC Identifier '!B630="Open",'DRC Identifier '!O630,0)</f>
        <v>0</v>
      </c>
    </row>
    <row r="620" spans="4:4" x14ac:dyDescent="0.25">
      <c r="D620">
        <f>IF('DRC Identifier '!B631="Open",'DRC Identifier '!O631,0)</f>
        <v>0</v>
      </c>
    </row>
    <row r="621" spans="4:4" x14ac:dyDescent="0.25">
      <c r="D621">
        <f>IF('DRC Identifier '!B632="Open",'DRC Identifier '!O632,0)</f>
        <v>0</v>
      </c>
    </row>
    <row r="622" spans="4:4" x14ac:dyDescent="0.25">
      <c r="D622">
        <f>IF('DRC Identifier '!B633="Open",'DRC Identifier '!O633,0)</f>
        <v>0</v>
      </c>
    </row>
    <row r="623" spans="4:4" x14ac:dyDescent="0.25">
      <c r="D623">
        <f>IF('DRC Identifier '!B634="Open",'DRC Identifier '!O634,0)</f>
        <v>0</v>
      </c>
    </row>
    <row r="624" spans="4:4" x14ac:dyDescent="0.25">
      <c r="D624">
        <f>IF('DRC Identifier '!B635="Open",'DRC Identifier '!O635,0)</f>
        <v>0</v>
      </c>
    </row>
    <row r="625" spans="4:4" x14ac:dyDescent="0.25">
      <c r="D625">
        <f>IF('DRC Identifier '!B636="Open",'DRC Identifier '!O636,0)</f>
        <v>0</v>
      </c>
    </row>
    <row r="626" spans="4:4" x14ac:dyDescent="0.25">
      <c r="D626">
        <f>IF('DRC Identifier '!B637="Open",'DRC Identifier '!O637,0)</f>
        <v>0</v>
      </c>
    </row>
    <row r="627" spans="4:4" x14ac:dyDescent="0.25">
      <c r="D627">
        <f>IF('DRC Identifier '!B638="Open",'DRC Identifier '!O638,0)</f>
        <v>0</v>
      </c>
    </row>
    <row r="628" spans="4:4" x14ac:dyDescent="0.25">
      <c r="D628">
        <f>IF('DRC Identifier '!B639="Open",'DRC Identifier '!O639,0)</f>
        <v>0</v>
      </c>
    </row>
    <row r="629" spans="4:4" x14ac:dyDescent="0.25">
      <c r="D629">
        <f>IF('DRC Identifier '!B640="Open",'DRC Identifier '!O640,0)</f>
        <v>0</v>
      </c>
    </row>
    <row r="630" spans="4:4" x14ac:dyDescent="0.25">
      <c r="D630">
        <f>IF('DRC Identifier '!B641="Open",'DRC Identifier '!O641,0)</f>
        <v>0</v>
      </c>
    </row>
    <row r="631" spans="4:4" x14ac:dyDescent="0.25">
      <c r="D631">
        <f>IF('DRC Identifier '!B642="Open",'DRC Identifier '!O642,0)</f>
        <v>0</v>
      </c>
    </row>
    <row r="632" spans="4:4" x14ac:dyDescent="0.25">
      <c r="D632">
        <f>IF('DRC Identifier '!B643="Open",'DRC Identifier '!O643,0)</f>
        <v>0</v>
      </c>
    </row>
    <row r="633" spans="4:4" x14ac:dyDescent="0.25">
      <c r="D633">
        <f>IF('DRC Identifier '!B644="Open",'DRC Identifier '!O644,0)</f>
        <v>0</v>
      </c>
    </row>
    <row r="634" spans="4:4" x14ac:dyDescent="0.25">
      <c r="D634">
        <f>IF('DRC Identifier '!B645="Open",'DRC Identifier '!O645,0)</f>
        <v>0</v>
      </c>
    </row>
    <row r="635" spans="4:4" x14ac:dyDescent="0.25">
      <c r="D635">
        <f>IF('DRC Identifier '!B646="Open",'DRC Identifier '!O646,0)</f>
        <v>0</v>
      </c>
    </row>
    <row r="636" spans="4:4" x14ac:dyDescent="0.25">
      <c r="D636">
        <f>IF('DRC Identifier '!B647="Open",'DRC Identifier '!O647,0)</f>
        <v>0</v>
      </c>
    </row>
    <row r="637" spans="4:4" x14ac:dyDescent="0.25">
      <c r="D637">
        <f>IF('DRC Identifier '!B648="Open",'DRC Identifier '!O648,0)</f>
        <v>0</v>
      </c>
    </row>
    <row r="638" spans="4:4" x14ac:dyDescent="0.25">
      <c r="D638">
        <f>IF('DRC Identifier '!B649="Open",'DRC Identifier '!O649,0)</f>
        <v>0</v>
      </c>
    </row>
    <row r="639" spans="4:4" x14ac:dyDescent="0.25">
      <c r="D639">
        <f>IF('DRC Identifier '!B650="Open",'DRC Identifier '!O650,0)</f>
        <v>0</v>
      </c>
    </row>
    <row r="640" spans="4:4" x14ac:dyDescent="0.25">
      <c r="D640">
        <f>IF('DRC Identifier '!B651="Open",'DRC Identifier '!O651,0)</f>
        <v>0</v>
      </c>
    </row>
    <row r="641" spans="4:4" x14ac:dyDescent="0.25">
      <c r="D641">
        <f>IF('DRC Identifier '!B652="Open",'DRC Identifier '!O652,0)</f>
        <v>0</v>
      </c>
    </row>
    <row r="642" spans="4:4" x14ac:dyDescent="0.25">
      <c r="D642">
        <f>IF('DRC Identifier '!B653="Open",'DRC Identifier '!O653,0)</f>
        <v>0</v>
      </c>
    </row>
    <row r="643" spans="4:4" x14ac:dyDescent="0.25">
      <c r="D643">
        <f>IF('DRC Identifier '!B654="Open",'DRC Identifier '!O654,0)</f>
        <v>0</v>
      </c>
    </row>
    <row r="644" spans="4:4" x14ac:dyDescent="0.25">
      <c r="D644">
        <f>IF('DRC Identifier '!B655="Open",'DRC Identifier '!O655,0)</f>
        <v>0</v>
      </c>
    </row>
    <row r="645" spans="4:4" x14ac:dyDescent="0.25">
      <c r="D645">
        <f>IF('DRC Identifier '!B656="Open",'DRC Identifier '!O656,0)</f>
        <v>0</v>
      </c>
    </row>
    <row r="646" spans="4:4" x14ac:dyDescent="0.25">
      <c r="D646">
        <f>IF('DRC Identifier '!B657="Open",'DRC Identifier '!O657,0)</f>
        <v>0</v>
      </c>
    </row>
    <row r="647" spans="4:4" x14ac:dyDescent="0.25">
      <c r="D647">
        <f>IF('DRC Identifier '!B658="Open",'DRC Identifier '!O658,0)</f>
        <v>0</v>
      </c>
    </row>
    <row r="648" spans="4:4" x14ac:dyDescent="0.25">
      <c r="D648">
        <f>IF('DRC Identifier '!B659="Open",'DRC Identifier '!O659,0)</f>
        <v>0</v>
      </c>
    </row>
    <row r="649" spans="4:4" x14ac:dyDescent="0.25">
      <c r="D649">
        <f>IF('DRC Identifier '!B660="Open",'DRC Identifier '!O660,0)</f>
        <v>0</v>
      </c>
    </row>
    <row r="650" spans="4:4" x14ac:dyDescent="0.25">
      <c r="D650">
        <f>IF('DRC Identifier '!B661="Open",'DRC Identifier '!O661,0)</f>
        <v>0</v>
      </c>
    </row>
    <row r="651" spans="4:4" x14ac:dyDescent="0.25">
      <c r="D651">
        <f>IF('DRC Identifier '!B662="Open",'DRC Identifier '!O662,0)</f>
        <v>0</v>
      </c>
    </row>
    <row r="652" spans="4:4" x14ac:dyDescent="0.25">
      <c r="D652">
        <f>IF('DRC Identifier '!B663="Open",'DRC Identifier '!O663,0)</f>
        <v>0</v>
      </c>
    </row>
    <row r="653" spans="4:4" x14ac:dyDescent="0.25">
      <c r="D653">
        <f>IF('DRC Identifier '!B664="Open",'DRC Identifier '!O664,0)</f>
        <v>0</v>
      </c>
    </row>
    <row r="654" spans="4:4" x14ac:dyDescent="0.25">
      <c r="D654">
        <f>IF('DRC Identifier '!B665="Open",'DRC Identifier '!O665,0)</f>
        <v>0</v>
      </c>
    </row>
    <row r="655" spans="4:4" x14ac:dyDescent="0.25">
      <c r="D655">
        <f>IF('DRC Identifier '!B666="Open",'DRC Identifier '!O666,0)</f>
        <v>0</v>
      </c>
    </row>
    <row r="656" spans="4:4" x14ac:dyDescent="0.25">
      <c r="D656">
        <f>IF('DRC Identifier '!B667="Open",'DRC Identifier '!O667,0)</f>
        <v>0</v>
      </c>
    </row>
    <row r="657" spans="4:4" x14ac:dyDescent="0.25">
      <c r="D657">
        <f>IF('DRC Identifier '!B668="Open",'DRC Identifier '!O668,0)</f>
        <v>0</v>
      </c>
    </row>
    <row r="658" spans="4:4" x14ac:dyDescent="0.25">
      <c r="D658">
        <f>IF('DRC Identifier '!B669="Open",'DRC Identifier '!O669,0)</f>
        <v>0</v>
      </c>
    </row>
    <row r="659" spans="4:4" x14ac:dyDescent="0.25">
      <c r="D659">
        <f>IF('DRC Identifier '!B670="Open",'DRC Identifier '!O670,0)</f>
        <v>0</v>
      </c>
    </row>
    <row r="660" spans="4:4" x14ac:dyDescent="0.25">
      <c r="D660">
        <f>IF('DRC Identifier '!B671="Open",'DRC Identifier '!O671,0)</f>
        <v>0</v>
      </c>
    </row>
    <row r="661" spans="4:4" x14ac:dyDescent="0.25">
      <c r="D661">
        <f>IF('DRC Identifier '!B672="Open",'DRC Identifier '!O672,0)</f>
        <v>0</v>
      </c>
    </row>
    <row r="662" spans="4:4" x14ac:dyDescent="0.25">
      <c r="D662">
        <f>IF('DRC Identifier '!B673="Open",'DRC Identifier '!O673,0)</f>
        <v>0</v>
      </c>
    </row>
    <row r="663" spans="4:4" x14ac:dyDescent="0.25">
      <c r="D663">
        <f>IF('DRC Identifier '!B674="Open",'DRC Identifier '!O674,0)</f>
        <v>0</v>
      </c>
    </row>
    <row r="664" spans="4:4" x14ac:dyDescent="0.25">
      <c r="D664">
        <f>IF('DRC Identifier '!B675="Open",'DRC Identifier '!O675,0)</f>
        <v>0</v>
      </c>
    </row>
    <row r="665" spans="4:4" x14ac:dyDescent="0.25">
      <c r="D665">
        <f>IF('DRC Identifier '!B676="Open",'DRC Identifier '!O676,0)</f>
        <v>0</v>
      </c>
    </row>
    <row r="666" spans="4:4" x14ac:dyDescent="0.25">
      <c r="D666">
        <f>IF('DRC Identifier '!B677="Open",'DRC Identifier '!O677,0)</f>
        <v>0</v>
      </c>
    </row>
    <row r="667" spans="4:4" x14ac:dyDescent="0.25">
      <c r="D667">
        <f>IF('DRC Identifier '!B678="Open",'DRC Identifier '!O678,0)</f>
        <v>0</v>
      </c>
    </row>
    <row r="668" spans="4:4" x14ac:dyDescent="0.25">
      <c r="D668">
        <f>IF('DRC Identifier '!B679="Open",'DRC Identifier '!O679,0)</f>
        <v>0</v>
      </c>
    </row>
    <row r="669" spans="4:4" x14ac:dyDescent="0.25">
      <c r="D669">
        <f>IF('DRC Identifier '!B680="Open",'DRC Identifier '!O680,0)</f>
        <v>0</v>
      </c>
    </row>
    <row r="670" spans="4:4" x14ac:dyDescent="0.25">
      <c r="D670">
        <f>IF('DRC Identifier '!B681="Open",'DRC Identifier '!O681,0)</f>
        <v>0</v>
      </c>
    </row>
    <row r="671" spans="4:4" x14ac:dyDescent="0.25">
      <c r="D671">
        <f>IF('DRC Identifier '!B682="Open",'DRC Identifier '!O682,0)</f>
        <v>0</v>
      </c>
    </row>
    <row r="672" spans="4:4" x14ac:dyDescent="0.25">
      <c r="D672">
        <f>IF('DRC Identifier '!B683="Open",'DRC Identifier '!O683,0)</f>
        <v>0</v>
      </c>
    </row>
    <row r="673" spans="4:4" x14ac:dyDescent="0.25">
      <c r="D673">
        <f>IF('DRC Identifier '!B684="Open",'DRC Identifier '!O684,0)</f>
        <v>0</v>
      </c>
    </row>
    <row r="674" spans="4:4" x14ac:dyDescent="0.25">
      <c r="D674">
        <f>IF('DRC Identifier '!B685="Open",'DRC Identifier '!O685,0)</f>
        <v>0</v>
      </c>
    </row>
    <row r="675" spans="4:4" x14ac:dyDescent="0.25">
      <c r="D675">
        <f>IF('DRC Identifier '!B686="Open",'DRC Identifier '!O686,0)</f>
        <v>0</v>
      </c>
    </row>
    <row r="676" spans="4:4" x14ac:dyDescent="0.25">
      <c r="D676">
        <f>IF('DRC Identifier '!B687="Open",'DRC Identifier '!O687,0)</f>
        <v>0</v>
      </c>
    </row>
    <row r="677" spans="4:4" x14ac:dyDescent="0.25">
      <c r="D677">
        <f>IF('DRC Identifier '!B688="Open",'DRC Identifier '!O688,0)</f>
        <v>0</v>
      </c>
    </row>
    <row r="678" spans="4:4" x14ac:dyDescent="0.25">
      <c r="D678">
        <f>IF('DRC Identifier '!B689="Open",'DRC Identifier '!O689,0)</f>
        <v>0</v>
      </c>
    </row>
    <row r="679" spans="4:4" x14ac:dyDescent="0.25">
      <c r="D679">
        <f>IF('DRC Identifier '!B690="Open",'DRC Identifier '!O690,0)</f>
        <v>0</v>
      </c>
    </row>
    <row r="680" spans="4:4" x14ac:dyDescent="0.25">
      <c r="D680">
        <f>IF('DRC Identifier '!B691="Open",'DRC Identifier '!O691,0)</f>
        <v>0</v>
      </c>
    </row>
    <row r="681" spans="4:4" x14ac:dyDescent="0.25">
      <c r="D681">
        <f>IF('DRC Identifier '!B692="Open",'DRC Identifier '!O692,0)</f>
        <v>0</v>
      </c>
    </row>
    <row r="682" spans="4:4" x14ac:dyDescent="0.25">
      <c r="D682">
        <f>IF('DRC Identifier '!B693="Open",'DRC Identifier '!O693,0)</f>
        <v>0</v>
      </c>
    </row>
    <row r="683" spans="4:4" x14ac:dyDescent="0.25">
      <c r="D683">
        <f>IF('DRC Identifier '!B694="Open",'DRC Identifier '!O694,0)</f>
        <v>0</v>
      </c>
    </row>
    <row r="684" spans="4:4" x14ac:dyDescent="0.25">
      <c r="D684">
        <f>IF('DRC Identifier '!B695="Open",'DRC Identifier '!O695,0)</f>
        <v>0</v>
      </c>
    </row>
    <row r="685" spans="4:4" x14ac:dyDescent="0.25">
      <c r="D685">
        <f>IF('DRC Identifier '!B696="Open",'DRC Identifier '!O696,0)</f>
        <v>0</v>
      </c>
    </row>
    <row r="686" spans="4:4" x14ac:dyDescent="0.25">
      <c r="D686">
        <f>IF('DRC Identifier '!B697="Open",'DRC Identifier '!O697,0)</f>
        <v>0</v>
      </c>
    </row>
    <row r="687" spans="4:4" x14ac:dyDescent="0.25">
      <c r="D687">
        <f>IF('DRC Identifier '!B698="Open",'DRC Identifier '!O698,0)</f>
        <v>0</v>
      </c>
    </row>
    <row r="688" spans="4:4" x14ac:dyDescent="0.25">
      <c r="D688">
        <f>IF('DRC Identifier '!B699="Open",'DRC Identifier '!O699,0)</f>
        <v>0</v>
      </c>
    </row>
    <row r="689" spans="4:4" x14ac:dyDescent="0.25">
      <c r="D689">
        <f>IF('DRC Identifier '!B700="Open",'DRC Identifier '!O700,0)</f>
        <v>0</v>
      </c>
    </row>
    <row r="690" spans="4:4" x14ac:dyDescent="0.25">
      <c r="D690">
        <f>IF('DRC Identifier '!B701="Open",'DRC Identifier '!O701,0)</f>
        <v>0</v>
      </c>
    </row>
    <row r="691" spans="4:4" x14ac:dyDescent="0.25">
      <c r="D691">
        <f>IF('DRC Identifier '!B702="Open",'DRC Identifier '!O702,0)</f>
        <v>0</v>
      </c>
    </row>
    <row r="692" spans="4:4" x14ac:dyDescent="0.25">
      <c r="D692">
        <f>IF('DRC Identifier '!B703="Open",'DRC Identifier '!O703,0)</f>
        <v>0</v>
      </c>
    </row>
    <row r="693" spans="4:4" x14ac:dyDescent="0.25">
      <c r="D693">
        <f>IF('DRC Identifier '!B704="Open",'DRC Identifier '!O704,0)</f>
        <v>0</v>
      </c>
    </row>
    <row r="694" spans="4:4" x14ac:dyDescent="0.25">
      <c r="D694">
        <f>IF('DRC Identifier '!B705="Open",'DRC Identifier '!O705,0)</f>
        <v>0</v>
      </c>
    </row>
    <row r="695" spans="4:4" x14ac:dyDescent="0.25">
      <c r="D695">
        <f>IF('DRC Identifier '!B706="Open",'DRC Identifier '!O706,0)</f>
        <v>0</v>
      </c>
    </row>
    <row r="696" spans="4:4" x14ac:dyDescent="0.25">
      <c r="D696">
        <f>IF('DRC Identifier '!B707="Open",'DRC Identifier '!O707,0)</f>
        <v>0</v>
      </c>
    </row>
    <row r="697" spans="4:4" x14ac:dyDescent="0.25">
      <c r="D697">
        <f>IF('DRC Identifier '!B708="Open",'DRC Identifier '!O708,0)</f>
        <v>0</v>
      </c>
    </row>
    <row r="698" spans="4:4" x14ac:dyDescent="0.25">
      <c r="D698">
        <f>IF('DRC Identifier '!B709="Open",'DRC Identifier '!O709,0)</f>
        <v>0</v>
      </c>
    </row>
    <row r="699" spans="4:4" x14ac:dyDescent="0.25">
      <c r="D699">
        <f>IF('DRC Identifier '!B710="Open",'DRC Identifier '!O710,0)</f>
        <v>0</v>
      </c>
    </row>
    <row r="700" spans="4:4" x14ac:dyDescent="0.25">
      <c r="D700">
        <f>IF('DRC Identifier '!B711="Open",'DRC Identifier '!O711,0)</f>
        <v>0</v>
      </c>
    </row>
    <row r="701" spans="4:4" x14ac:dyDescent="0.25">
      <c r="D701">
        <f>IF('DRC Identifier '!B712="Open",'DRC Identifier '!O712,0)</f>
        <v>0</v>
      </c>
    </row>
    <row r="702" spans="4:4" x14ac:dyDescent="0.25">
      <c r="D702">
        <f>IF('DRC Identifier '!B713="Open",'DRC Identifier '!O713,0)</f>
        <v>0</v>
      </c>
    </row>
    <row r="703" spans="4:4" x14ac:dyDescent="0.25">
      <c r="D703">
        <f>IF('DRC Identifier '!B714="Open",'DRC Identifier '!O714,0)</f>
        <v>0</v>
      </c>
    </row>
    <row r="704" spans="4:4" x14ac:dyDescent="0.25">
      <c r="D704">
        <f>IF('DRC Identifier '!B715="Open",'DRC Identifier '!O715,0)</f>
        <v>0</v>
      </c>
    </row>
    <row r="705" spans="4:4" x14ac:dyDescent="0.25">
      <c r="D705">
        <f>IF('DRC Identifier '!B716="Open",'DRC Identifier '!O716,0)</f>
        <v>0</v>
      </c>
    </row>
    <row r="706" spans="4:4" x14ac:dyDescent="0.25">
      <c r="D706">
        <f>IF('DRC Identifier '!B717="Open",'DRC Identifier '!O717,0)</f>
        <v>0</v>
      </c>
    </row>
    <row r="707" spans="4:4" x14ac:dyDescent="0.25">
      <c r="D707">
        <f>IF('DRC Identifier '!B718="Open",'DRC Identifier '!O718,0)</f>
        <v>0</v>
      </c>
    </row>
    <row r="708" spans="4:4" x14ac:dyDescent="0.25">
      <c r="D708">
        <f>IF('DRC Identifier '!B719="Open",'DRC Identifier '!O719,0)</f>
        <v>0</v>
      </c>
    </row>
    <row r="709" spans="4:4" x14ac:dyDescent="0.25">
      <c r="D709">
        <f>IF('DRC Identifier '!B720="Open",'DRC Identifier '!O720,0)</f>
        <v>0</v>
      </c>
    </row>
    <row r="710" spans="4:4" x14ac:dyDescent="0.25">
      <c r="D710">
        <f>IF('DRC Identifier '!B721="Open",'DRC Identifier '!O721,0)</f>
        <v>0</v>
      </c>
    </row>
    <row r="711" spans="4:4" x14ac:dyDescent="0.25">
      <c r="D711">
        <f>IF('DRC Identifier '!B722="Open",'DRC Identifier '!O722,0)</f>
        <v>0</v>
      </c>
    </row>
    <row r="712" spans="4:4" x14ac:dyDescent="0.25">
      <c r="D712">
        <f>IF('DRC Identifier '!B723="Open",'DRC Identifier '!O723,0)</f>
        <v>0</v>
      </c>
    </row>
    <row r="713" spans="4:4" x14ac:dyDescent="0.25">
      <c r="D713">
        <f>IF('DRC Identifier '!B724="Open",'DRC Identifier '!O724,0)</f>
        <v>0</v>
      </c>
    </row>
    <row r="714" spans="4:4" x14ac:dyDescent="0.25">
      <c r="D714">
        <f>IF('DRC Identifier '!B725="Open",'DRC Identifier '!O725,0)</f>
        <v>0</v>
      </c>
    </row>
    <row r="715" spans="4:4" x14ac:dyDescent="0.25">
      <c r="D715">
        <f>IF('DRC Identifier '!B726="Open",'DRC Identifier '!O726,0)</f>
        <v>0</v>
      </c>
    </row>
    <row r="716" spans="4:4" x14ac:dyDescent="0.25">
      <c r="D716">
        <f>IF('DRC Identifier '!B727="Open",'DRC Identifier '!O727,0)</f>
        <v>0</v>
      </c>
    </row>
    <row r="717" spans="4:4" x14ac:dyDescent="0.25">
      <c r="D717">
        <f>IF('DRC Identifier '!B728="Open",'DRC Identifier '!O728,0)</f>
        <v>0</v>
      </c>
    </row>
    <row r="718" spans="4:4" x14ac:dyDescent="0.25">
      <c r="D718">
        <f>IF('DRC Identifier '!B729="Open",'DRC Identifier '!O729,0)</f>
        <v>0</v>
      </c>
    </row>
    <row r="719" spans="4:4" x14ac:dyDescent="0.25">
      <c r="D719">
        <f>IF('DRC Identifier '!B730="Open",'DRC Identifier '!O730,0)</f>
        <v>0</v>
      </c>
    </row>
    <row r="720" spans="4:4" x14ac:dyDescent="0.25">
      <c r="D720">
        <f>IF('DRC Identifier '!B731="Open",'DRC Identifier '!O731,0)</f>
        <v>0</v>
      </c>
    </row>
    <row r="721" spans="4:4" x14ac:dyDescent="0.25">
      <c r="D721">
        <f>IF('DRC Identifier '!B732="Open",'DRC Identifier '!O732,0)</f>
        <v>0</v>
      </c>
    </row>
    <row r="722" spans="4:4" x14ac:dyDescent="0.25">
      <c r="D722">
        <f>IF('DRC Identifier '!B733="Open",'DRC Identifier '!O733,0)</f>
        <v>0</v>
      </c>
    </row>
    <row r="723" spans="4:4" x14ac:dyDescent="0.25">
      <c r="D723">
        <f>IF('DRC Identifier '!B734="Open",'DRC Identifier '!O734,0)</f>
        <v>0</v>
      </c>
    </row>
    <row r="724" spans="4:4" x14ac:dyDescent="0.25">
      <c r="D724">
        <f>IF('DRC Identifier '!B735="Open",'DRC Identifier '!O735,0)</f>
        <v>0</v>
      </c>
    </row>
    <row r="725" spans="4:4" x14ac:dyDescent="0.25">
      <c r="D725">
        <f>IF('DRC Identifier '!B736="Open",'DRC Identifier '!O736,0)</f>
        <v>0</v>
      </c>
    </row>
    <row r="726" spans="4:4" x14ac:dyDescent="0.25">
      <c r="D726">
        <f>IF('DRC Identifier '!B737="Open",'DRC Identifier '!O737,0)</f>
        <v>0</v>
      </c>
    </row>
    <row r="727" spans="4:4" x14ac:dyDescent="0.25">
      <c r="D727">
        <f>IF('DRC Identifier '!B738="Open",'DRC Identifier '!O738,0)</f>
        <v>0</v>
      </c>
    </row>
    <row r="728" spans="4:4" x14ac:dyDescent="0.25">
      <c r="D728">
        <f>IF('DRC Identifier '!B739="Open",'DRC Identifier '!O739,0)</f>
        <v>0</v>
      </c>
    </row>
    <row r="729" spans="4:4" x14ac:dyDescent="0.25">
      <c r="D729">
        <f>IF('DRC Identifier '!B740="Open",'DRC Identifier '!O740,0)</f>
        <v>0</v>
      </c>
    </row>
    <row r="730" spans="4:4" x14ac:dyDescent="0.25">
      <c r="D730">
        <f>IF('DRC Identifier '!B741="Open",'DRC Identifier '!O741,0)</f>
        <v>0</v>
      </c>
    </row>
    <row r="731" spans="4:4" x14ac:dyDescent="0.25">
      <c r="D731">
        <f>IF('DRC Identifier '!B742="Open",'DRC Identifier '!O742,0)</f>
        <v>0</v>
      </c>
    </row>
    <row r="732" spans="4:4" x14ac:dyDescent="0.25">
      <c r="D732">
        <f>IF('DRC Identifier '!B743="Open",'DRC Identifier '!O743,0)</f>
        <v>0</v>
      </c>
    </row>
    <row r="733" spans="4:4" x14ac:dyDescent="0.25">
      <c r="D733">
        <f>IF('DRC Identifier '!B744="Open",'DRC Identifier '!O744,0)</f>
        <v>0</v>
      </c>
    </row>
    <row r="734" spans="4:4" x14ac:dyDescent="0.25">
      <c r="D734">
        <f>IF('DRC Identifier '!B745="Open",'DRC Identifier '!O745,0)</f>
        <v>0</v>
      </c>
    </row>
    <row r="735" spans="4:4" x14ac:dyDescent="0.25">
      <c r="D735">
        <f>IF('DRC Identifier '!B746="Open",'DRC Identifier '!O746,0)</f>
        <v>0</v>
      </c>
    </row>
    <row r="736" spans="4:4" x14ac:dyDescent="0.25">
      <c r="D736">
        <f>IF('DRC Identifier '!B747="Open",'DRC Identifier '!O747,0)</f>
        <v>0</v>
      </c>
    </row>
    <row r="737" spans="4:4" x14ac:dyDescent="0.25">
      <c r="D737">
        <f>IF('DRC Identifier '!B748="Open",'DRC Identifier '!O748,0)</f>
        <v>0</v>
      </c>
    </row>
    <row r="738" spans="4:4" x14ac:dyDescent="0.25">
      <c r="D738">
        <f>IF('DRC Identifier '!B749="Open",'DRC Identifier '!O749,0)</f>
        <v>0</v>
      </c>
    </row>
    <row r="739" spans="4:4" x14ac:dyDescent="0.25">
      <c r="D739">
        <f>IF('DRC Identifier '!B750="Open",'DRC Identifier '!O750,0)</f>
        <v>0</v>
      </c>
    </row>
    <row r="740" spans="4:4" x14ac:dyDescent="0.25">
      <c r="D740">
        <f>IF('DRC Identifier '!B751="Open",'DRC Identifier '!O751,0)</f>
        <v>0</v>
      </c>
    </row>
    <row r="741" spans="4:4" x14ac:dyDescent="0.25">
      <c r="D741">
        <f>IF('DRC Identifier '!B752="Open",'DRC Identifier '!O752,0)</f>
        <v>0</v>
      </c>
    </row>
    <row r="742" spans="4:4" x14ac:dyDescent="0.25">
      <c r="D742">
        <f>IF('DRC Identifier '!B753="Open",'DRC Identifier '!O753,0)</f>
        <v>0</v>
      </c>
    </row>
    <row r="743" spans="4:4" x14ac:dyDescent="0.25">
      <c r="D743">
        <f>IF('DRC Identifier '!B754="Open",'DRC Identifier '!O754,0)</f>
        <v>0</v>
      </c>
    </row>
    <row r="744" spans="4:4" x14ac:dyDescent="0.25">
      <c r="D744">
        <f>IF('DRC Identifier '!B755="Open",'DRC Identifier '!O755,0)</f>
        <v>0</v>
      </c>
    </row>
    <row r="745" spans="4:4" x14ac:dyDescent="0.25">
      <c r="D745">
        <f>IF('DRC Identifier '!B756="Open",'DRC Identifier '!O756,0)</f>
        <v>0</v>
      </c>
    </row>
    <row r="746" spans="4:4" x14ac:dyDescent="0.25">
      <c r="D746">
        <f>IF('DRC Identifier '!B757="Open",'DRC Identifier '!O757,0)</f>
        <v>0</v>
      </c>
    </row>
    <row r="747" spans="4:4" x14ac:dyDescent="0.25">
      <c r="D747">
        <f>IF('DRC Identifier '!B758="Open",'DRC Identifier '!O758,0)</f>
        <v>0</v>
      </c>
    </row>
    <row r="748" spans="4:4" x14ac:dyDescent="0.25">
      <c r="D748">
        <f>IF('DRC Identifier '!B759="Open",'DRC Identifier '!O759,0)</f>
        <v>0</v>
      </c>
    </row>
    <row r="749" spans="4:4" x14ac:dyDescent="0.25">
      <c r="D749">
        <f>IF('DRC Identifier '!B760="Open",'DRC Identifier '!O760,0)</f>
        <v>0</v>
      </c>
    </row>
    <row r="750" spans="4:4" x14ac:dyDescent="0.25">
      <c r="D750">
        <f>IF('DRC Identifier '!B761="Open",'DRC Identifier '!O761,0)</f>
        <v>0</v>
      </c>
    </row>
    <row r="751" spans="4:4" x14ac:dyDescent="0.25">
      <c r="D751">
        <f>IF('DRC Identifier '!B762="Open",'DRC Identifier '!O762,0)</f>
        <v>0</v>
      </c>
    </row>
    <row r="752" spans="4:4" x14ac:dyDescent="0.25">
      <c r="D752">
        <f>IF('DRC Identifier '!B763="Open",'DRC Identifier '!O763,0)</f>
        <v>0</v>
      </c>
    </row>
    <row r="753" spans="4:4" x14ac:dyDescent="0.25">
      <c r="D753">
        <f>IF('DRC Identifier '!B764="Open",'DRC Identifier '!O764,0)</f>
        <v>0</v>
      </c>
    </row>
    <row r="754" spans="4:4" x14ac:dyDescent="0.25">
      <c r="D754">
        <f>IF('DRC Identifier '!B765="Open",'DRC Identifier '!O765,0)</f>
        <v>0</v>
      </c>
    </row>
    <row r="755" spans="4:4" x14ac:dyDescent="0.25">
      <c r="D755">
        <f>IF('DRC Identifier '!B766="Open",'DRC Identifier '!O766,0)</f>
        <v>0</v>
      </c>
    </row>
    <row r="756" spans="4:4" x14ac:dyDescent="0.25">
      <c r="D756">
        <f>IF('DRC Identifier '!B767="Open",'DRC Identifier '!O767,0)</f>
        <v>0</v>
      </c>
    </row>
    <row r="757" spans="4:4" x14ac:dyDescent="0.25">
      <c r="D757">
        <f>IF('DRC Identifier '!B768="Open",'DRC Identifier '!O768,0)</f>
        <v>0</v>
      </c>
    </row>
    <row r="758" spans="4:4" x14ac:dyDescent="0.25">
      <c r="D758">
        <f>IF('DRC Identifier '!B769="Open",'DRC Identifier '!O769,0)</f>
        <v>0</v>
      </c>
    </row>
    <row r="759" spans="4:4" x14ac:dyDescent="0.25">
      <c r="D759">
        <f>IF('DRC Identifier '!B770="Open",'DRC Identifier '!O770,0)</f>
        <v>0</v>
      </c>
    </row>
    <row r="760" spans="4:4" x14ac:dyDescent="0.25">
      <c r="D760">
        <f>IF('DRC Identifier '!B771="Open",'DRC Identifier '!O771,0)</f>
        <v>0</v>
      </c>
    </row>
    <row r="761" spans="4:4" x14ac:dyDescent="0.25">
      <c r="D761">
        <f>IF('DRC Identifier '!B772="Open",'DRC Identifier '!O772,0)</f>
        <v>0</v>
      </c>
    </row>
    <row r="762" spans="4:4" x14ac:dyDescent="0.25">
      <c r="D762">
        <f>IF('DRC Identifier '!B773="Open",'DRC Identifier '!O773,0)</f>
        <v>0</v>
      </c>
    </row>
    <row r="763" spans="4:4" x14ac:dyDescent="0.25">
      <c r="D763">
        <f>IF('DRC Identifier '!B774="Open",'DRC Identifier '!O774,0)</f>
        <v>0</v>
      </c>
    </row>
    <row r="764" spans="4:4" x14ac:dyDescent="0.25">
      <c r="D764">
        <f>IF('DRC Identifier '!B775="Open",'DRC Identifier '!O775,0)</f>
        <v>0</v>
      </c>
    </row>
    <row r="765" spans="4:4" x14ac:dyDescent="0.25">
      <c r="D765">
        <f>IF('DRC Identifier '!B776="Open",'DRC Identifier '!O776,0)</f>
        <v>0</v>
      </c>
    </row>
    <row r="766" spans="4:4" x14ac:dyDescent="0.25">
      <c r="D766">
        <f>IF('DRC Identifier '!B777="Open",'DRC Identifier '!O777,0)</f>
        <v>0</v>
      </c>
    </row>
    <row r="767" spans="4:4" x14ac:dyDescent="0.25">
      <c r="D767">
        <f>IF('DRC Identifier '!B778="Open",'DRC Identifier '!O778,0)</f>
        <v>0</v>
      </c>
    </row>
    <row r="768" spans="4:4" x14ac:dyDescent="0.25">
      <c r="D768">
        <f>IF('DRC Identifier '!B779="Open",'DRC Identifier '!O779,0)</f>
        <v>0</v>
      </c>
    </row>
    <row r="769" spans="4:4" x14ac:dyDescent="0.25">
      <c r="D769">
        <f>IF('DRC Identifier '!B780="Open",'DRC Identifier '!O780,0)</f>
        <v>0</v>
      </c>
    </row>
    <row r="770" spans="4:4" x14ac:dyDescent="0.25">
      <c r="D770">
        <f>IF('DRC Identifier '!B781="Open",'DRC Identifier '!O781,0)</f>
        <v>0</v>
      </c>
    </row>
    <row r="771" spans="4:4" x14ac:dyDescent="0.25">
      <c r="D771">
        <f>IF('DRC Identifier '!B782="Open",'DRC Identifier '!O782,0)</f>
        <v>0</v>
      </c>
    </row>
    <row r="772" spans="4:4" x14ac:dyDescent="0.25">
      <c r="D772">
        <f>IF('DRC Identifier '!B783="Open",'DRC Identifier '!O783,0)</f>
        <v>0</v>
      </c>
    </row>
    <row r="773" spans="4:4" x14ac:dyDescent="0.25">
      <c r="D773">
        <f>IF('DRC Identifier '!B784="Open",'DRC Identifier '!O784,0)</f>
        <v>0</v>
      </c>
    </row>
    <row r="774" spans="4:4" x14ac:dyDescent="0.25">
      <c r="D774">
        <f>IF('DRC Identifier '!B785="Open",'DRC Identifier '!O785,0)</f>
        <v>0</v>
      </c>
    </row>
    <row r="775" spans="4:4" x14ac:dyDescent="0.25">
      <c r="D775">
        <f>IF('DRC Identifier '!B786="Open",'DRC Identifier '!O786,0)</f>
        <v>0</v>
      </c>
    </row>
    <row r="776" spans="4:4" x14ac:dyDescent="0.25">
      <c r="D776">
        <f>IF('DRC Identifier '!B787="Open",'DRC Identifier '!O787,0)</f>
        <v>0</v>
      </c>
    </row>
    <row r="777" spans="4:4" x14ac:dyDescent="0.25">
      <c r="D777">
        <f>IF('DRC Identifier '!B788="Open",'DRC Identifier '!O788,0)</f>
        <v>0</v>
      </c>
    </row>
    <row r="778" spans="4:4" x14ac:dyDescent="0.25">
      <c r="D778">
        <f>IF('DRC Identifier '!B789="Open",'DRC Identifier '!O789,0)</f>
        <v>0</v>
      </c>
    </row>
    <row r="779" spans="4:4" x14ac:dyDescent="0.25">
      <c r="D779">
        <f>IF('DRC Identifier '!B790="Open",'DRC Identifier '!O790,0)</f>
        <v>0</v>
      </c>
    </row>
    <row r="780" spans="4:4" x14ac:dyDescent="0.25">
      <c r="D780">
        <f>IF('DRC Identifier '!B791="Open",'DRC Identifier '!O791,0)</f>
        <v>0</v>
      </c>
    </row>
    <row r="781" spans="4:4" x14ac:dyDescent="0.25">
      <c r="D781">
        <f>IF('DRC Identifier '!B792="Open",'DRC Identifier '!O792,0)</f>
        <v>0</v>
      </c>
    </row>
    <row r="782" spans="4:4" x14ac:dyDescent="0.25">
      <c r="D782">
        <f>IF('DRC Identifier '!B793="Open",'DRC Identifier '!O793,0)</f>
        <v>0</v>
      </c>
    </row>
    <row r="783" spans="4:4" x14ac:dyDescent="0.25">
      <c r="D783">
        <f>IF('DRC Identifier '!B794="Open",'DRC Identifier '!O794,0)</f>
        <v>0</v>
      </c>
    </row>
    <row r="784" spans="4:4" x14ac:dyDescent="0.25">
      <c r="D784">
        <f>IF('DRC Identifier '!B795="Open",'DRC Identifier '!O795,0)</f>
        <v>0</v>
      </c>
    </row>
    <row r="785" spans="4:4" x14ac:dyDescent="0.25">
      <c r="D785">
        <f>IF('DRC Identifier '!B796="Open",'DRC Identifier '!O796,0)</f>
        <v>0</v>
      </c>
    </row>
    <row r="786" spans="4:4" x14ac:dyDescent="0.25">
      <c r="D786">
        <f>IF('DRC Identifier '!B797="Open",'DRC Identifier '!O797,0)</f>
        <v>0</v>
      </c>
    </row>
    <row r="787" spans="4:4" x14ac:dyDescent="0.25">
      <c r="D787">
        <f>IF('DRC Identifier '!B798="Open",'DRC Identifier '!O798,0)</f>
        <v>0</v>
      </c>
    </row>
    <row r="788" spans="4:4" x14ac:dyDescent="0.25">
      <c r="D788">
        <f>IF('DRC Identifier '!B799="Open",'DRC Identifier '!O799,0)</f>
        <v>0</v>
      </c>
    </row>
    <row r="789" spans="4:4" x14ac:dyDescent="0.25">
      <c r="D789">
        <f>IF('DRC Identifier '!B800="Open",'DRC Identifier '!O800,0)</f>
        <v>0</v>
      </c>
    </row>
    <row r="790" spans="4:4" x14ac:dyDescent="0.25">
      <c r="D790">
        <f>IF('DRC Identifier '!B801="Open",'DRC Identifier '!O801,0)</f>
        <v>0</v>
      </c>
    </row>
    <row r="791" spans="4:4" x14ac:dyDescent="0.25">
      <c r="D791">
        <f>IF('DRC Identifier '!B802="Open",'DRC Identifier '!O802,0)</f>
        <v>0</v>
      </c>
    </row>
    <row r="792" spans="4:4" x14ac:dyDescent="0.25">
      <c r="D792">
        <f>IF('DRC Identifier '!B803="Open",'DRC Identifier '!O803,0)</f>
        <v>0</v>
      </c>
    </row>
    <row r="793" spans="4:4" x14ac:dyDescent="0.25">
      <c r="D793">
        <f>IF('DRC Identifier '!B804="Open",'DRC Identifier '!O804,0)</f>
        <v>0</v>
      </c>
    </row>
    <row r="794" spans="4:4" x14ac:dyDescent="0.25">
      <c r="D794">
        <f>IF('DRC Identifier '!B805="Open",'DRC Identifier '!O805,0)</f>
        <v>0</v>
      </c>
    </row>
    <row r="795" spans="4:4" x14ac:dyDescent="0.25">
      <c r="D795">
        <f>IF('DRC Identifier '!B806="Open",'DRC Identifier '!O806,0)</f>
        <v>0</v>
      </c>
    </row>
    <row r="796" spans="4:4" x14ac:dyDescent="0.25">
      <c r="D796">
        <f>IF('DRC Identifier '!B807="Open",'DRC Identifier '!O807,0)</f>
        <v>0</v>
      </c>
    </row>
    <row r="797" spans="4:4" x14ac:dyDescent="0.25">
      <c r="D797">
        <f>IF('DRC Identifier '!B808="Open",'DRC Identifier '!O808,0)</f>
        <v>0</v>
      </c>
    </row>
    <row r="798" spans="4:4" x14ac:dyDescent="0.25">
      <c r="D798">
        <f>IF('DRC Identifier '!B809="Open",'DRC Identifier '!O809,0)</f>
        <v>0</v>
      </c>
    </row>
    <row r="799" spans="4:4" x14ac:dyDescent="0.25">
      <c r="D799">
        <f>IF('DRC Identifier '!B810="Open",'DRC Identifier '!O810,0)</f>
        <v>0</v>
      </c>
    </row>
    <row r="800" spans="4:4" x14ac:dyDescent="0.25">
      <c r="D800">
        <f>IF('DRC Identifier '!B811="Open",'DRC Identifier '!O811,0)</f>
        <v>0</v>
      </c>
    </row>
    <row r="801" spans="4:4" x14ac:dyDescent="0.25">
      <c r="D801">
        <f>IF('DRC Identifier '!B812="Open",'DRC Identifier '!O812,0)</f>
        <v>0</v>
      </c>
    </row>
    <row r="802" spans="4:4" x14ac:dyDescent="0.25">
      <c r="D802">
        <f>IF('DRC Identifier '!B813="Open",'DRC Identifier '!O813,0)</f>
        <v>0</v>
      </c>
    </row>
    <row r="803" spans="4:4" x14ac:dyDescent="0.25">
      <c r="D803">
        <f>IF('DRC Identifier '!B814="Open",'DRC Identifier '!O814,0)</f>
        <v>0</v>
      </c>
    </row>
    <row r="804" spans="4:4" x14ac:dyDescent="0.25">
      <c r="D804">
        <f>IF('DRC Identifier '!B815="Open",'DRC Identifier '!O815,0)</f>
        <v>0</v>
      </c>
    </row>
    <row r="805" spans="4:4" x14ac:dyDescent="0.25">
      <c r="D805">
        <f>IF('DRC Identifier '!B816="Open",'DRC Identifier '!O816,0)</f>
        <v>0</v>
      </c>
    </row>
    <row r="806" spans="4:4" x14ac:dyDescent="0.25">
      <c r="D806">
        <f>IF('DRC Identifier '!B817="Open",'DRC Identifier '!O817,0)</f>
        <v>0</v>
      </c>
    </row>
    <row r="807" spans="4:4" x14ac:dyDescent="0.25">
      <c r="D807">
        <f>IF('DRC Identifier '!B818="Open",'DRC Identifier '!O818,0)</f>
        <v>0</v>
      </c>
    </row>
    <row r="808" spans="4:4" x14ac:dyDescent="0.25">
      <c r="D808">
        <f>IF('DRC Identifier '!B819="Open",'DRC Identifier '!O819,0)</f>
        <v>0</v>
      </c>
    </row>
    <row r="809" spans="4:4" x14ac:dyDescent="0.25">
      <c r="D809">
        <f>IF('DRC Identifier '!B820="Open",'DRC Identifier '!O820,0)</f>
        <v>0</v>
      </c>
    </row>
    <row r="810" spans="4:4" x14ac:dyDescent="0.25">
      <c r="D810">
        <f>IF('DRC Identifier '!B821="Open",'DRC Identifier '!O821,0)</f>
        <v>0</v>
      </c>
    </row>
    <row r="811" spans="4:4" x14ac:dyDescent="0.25">
      <c r="D811">
        <f>IF('DRC Identifier '!B822="Open",'DRC Identifier '!O822,0)</f>
        <v>0</v>
      </c>
    </row>
    <row r="812" spans="4:4" x14ac:dyDescent="0.25">
      <c r="D812">
        <f>IF('DRC Identifier '!B823="Open",'DRC Identifier '!O823,0)</f>
        <v>0</v>
      </c>
    </row>
    <row r="813" spans="4:4" x14ac:dyDescent="0.25">
      <c r="D813">
        <f>IF('DRC Identifier '!B824="Open",'DRC Identifier '!O824,0)</f>
        <v>0</v>
      </c>
    </row>
    <row r="814" spans="4:4" x14ac:dyDescent="0.25">
      <c r="D814">
        <f>IF('DRC Identifier '!B825="Open",'DRC Identifier '!O825,0)</f>
        <v>0</v>
      </c>
    </row>
    <row r="815" spans="4:4" x14ac:dyDescent="0.25">
      <c r="D815">
        <f>IF('DRC Identifier '!B826="Open",'DRC Identifier '!O826,0)</f>
        <v>0</v>
      </c>
    </row>
    <row r="816" spans="4:4" x14ac:dyDescent="0.25">
      <c r="D816">
        <f>IF('DRC Identifier '!B827="Open",'DRC Identifier '!O827,0)</f>
        <v>0</v>
      </c>
    </row>
    <row r="817" spans="4:4" x14ac:dyDescent="0.25">
      <c r="D817">
        <f>IF('DRC Identifier '!B828="Open",'DRC Identifier '!O828,0)</f>
        <v>0</v>
      </c>
    </row>
    <row r="818" spans="4:4" x14ac:dyDescent="0.25">
      <c r="D818">
        <f>IF('DRC Identifier '!B829="Open",'DRC Identifier '!O829,0)</f>
        <v>0</v>
      </c>
    </row>
    <row r="819" spans="4:4" x14ac:dyDescent="0.25">
      <c r="D819">
        <f>IF('DRC Identifier '!B830="Open",'DRC Identifier '!O830,0)</f>
        <v>0</v>
      </c>
    </row>
    <row r="820" spans="4:4" x14ac:dyDescent="0.25">
      <c r="D820">
        <f>IF('DRC Identifier '!B831="Open",'DRC Identifier '!O831,0)</f>
        <v>0</v>
      </c>
    </row>
    <row r="821" spans="4:4" x14ac:dyDescent="0.25">
      <c r="D821">
        <f>IF('DRC Identifier '!B832="Open",'DRC Identifier '!O832,0)</f>
        <v>0</v>
      </c>
    </row>
    <row r="822" spans="4:4" x14ac:dyDescent="0.25">
      <c r="D822">
        <f>IF('DRC Identifier '!B833="Open",'DRC Identifier '!O833,0)</f>
        <v>0</v>
      </c>
    </row>
    <row r="823" spans="4:4" x14ac:dyDescent="0.25">
      <c r="D823">
        <f>IF('DRC Identifier '!B834="Open",'DRC Identifier '!O834,0)</f>
        <v>0</v>
      </c>
    </row>
    <row r="824" spans="4:4" x14ac:dyDescent="0.25">
      <c r="D824">
        <f>IF('DRC Identifier '!B835="Open",'DRC Identifier '!O835,0)</f>
        <v>0</v>
      </c>
    </row>
    <row r="825" spans="4:4" x14ac:dyDescent="0.25">
      <c r="D825">
        <f>IF('DRC Identifier '!B836="Open",'DRC Identifier '!O836,0)</f>
        <v>0</v>
      </c>
    </row>
    <row r="826" spans="4:4" x14ac:dyDescent="0.25">
      <c r="D826">
        <f>IF('DRC Identifier '!B837="Open",'DRC Identifier '!O837,0)</f>
        <v>0</v>
      </c>
    </row>
    <row r="827" spans="4:4" x14ac:dyDescent="0.25">
      <c r="D827">
        <f>IF('DRC Identifier '!B838="Open",'DRC Identifier '!O838,0)</f>
        <v>0</v>
      </c>
    </row>
    <row r="828" spans="4:4" x14ac:dyDescent="0.25">
      <c r="D828">
        <f>IF('DRC Identifier '!B839="Open",'DRC Identifier '!O839,0)</f>
        <v>0</v>
      </c>
    </row>
    <row r="829" spans="4:4" x14ac:dyDescent="0.25">
      <c r="D829">
        <f>IF('DRC Identifier '!B840="Open",'DRC Identifier '!O840,0)</f>
        <v>0</v>
      </c>
    </row>
    <row r="830" spans="4:4" x14ac:dyDescent="0.25">
      <c r="D830">
        <f>IF('DRC Identifier '!B841="Open",'DRC Identifier '!O841,0)</f>
        <v>0</v>
      </c>
    </row>
    <row r="831" spans="4:4" x14ac:dyDescent="0.25">
      <c r="D831">
        <f>IF('DRC Identifier '!B842="Open",'DRC Identifier '!O842,0)</f>
        <v>0</v>
      </c>
    </row>
    <row r="832" spans="4:4" x14ac:dyDescent="0.25">
      <c r="D832">
        <f>IF('DRC Identifier '!B843="Open",'DRC Identifier '!O843,0)</f>
        <v>0</v>
      </c>
    </row>
    <row r="833" spans="4:4" x14ac:dyDescent="0.25">
      <c r="D833">
        <f>IF('DRC Identifier '!B844="Open",'DRC Identifier '!O844,0)</f>
        <v>0</v>
      </c>
    </row>
    <row r="834" spans="4:4" x14ac:dyDescent="0.25">
      <c r="D834">
        <f>IF('DRC Identifier '!B845="Open",'DRC Identifier '!O845,0)</f>
        <v>0</v>
      </c>
    </row>
    <row r="835" spans="4:4" x14ac:dyDescent="0.25">
      <c r="D835">
        <f>IF('DRC Identifier '!B846="Open",'DRC Identifier '!O846,0)</f>
        <v>0</v>
      </c>
    </row>
    <row r="836" spans="4:4" x14ac:dyDescent="0.25">
      <c r="D836">
        <f>IF('DRC Identifier '!B847="Open",'DRC Identifier '!O847,0)</f>
        <v>0</v>
      </c>
    </row>
    <row r="837" spans="4:4" x14ac:dyDescent="0.25">
      <c r="D837">
        <f>IF('DRC Identifier '!B848="Open",'DRC Identifier '!O848,0)</f>
        <v>0</v>
      </c>
    </row>
    <row r="838" spans="4:4" x14ac:dyDescent="0.25">
      <c r="D838">
        <f>IF('DRC Identifier '!B849="Open",'DRC Identifier '!O849,0)</f>
        <v>0</v>
      </c>
    </row>
    <row r="839" spans="4:4" x14ac:dyDescent="0.25">
      <c r="D839">
        <f>IF('DRC Identifier '!B850="Open",'DRC Identifier '!O850,0)</f>
        <v>0</v>
      </c>
    </row>
    <row r="840" spans="4:4" x14ac:dyDescent="0.25">
      <c r="D840">
        <f>IF('DRC Identifier '!B851="Open",'DRC Identifier '!O851,0)</f>
        <v>0</v>
      </c>
    </row>
    <row r="841" spans="4:4" x14ac:dyDescent="0.25">
      <c r="D841">
        <f>IF('DRC Identifier '!B852="Open",'DRC Identifier '!O852,0)</f>
        <v>0</v>
      </c>
    </row>
    <row r="842" spans="4:4" x14ac:dyDescent="0.25">
      <c r="D842">
        <f>IF('DRC Identifier '!B853="Open",'DRC Identifier '!O853,0)</f>
        <v>0</v>
      </c>
    </row>
    <row r="843" spans="4:4" x14ac:dyDescent="0.25">
      <c r="D843">
        <f>IF('DRC Identifier '!B854="Open",'DRC Identifier '!O854,0)</f>
        <v>0</v>
      </c>
    </row>
    <row r="844" spans="4:4" x14ac:dyDescent="0.25">
      <c r="D844">
        <f>IF('DRC Identifier '!B855="Open",'DRC Identifier '!O855,0)</f>
        <v>0</v>
      </c>
    </row>
    <row r="845" spans="4:4" x14ac:dyDescent="0.25">
      <c r="D845">
        <f>IF('DRC Identifier '!B856="Open",'DRC Identifier '!O856,0)</f>
        <v>0</v>
      </c>
    </row>
    <row r="846" spans="4:4" x14ac:dyDescent="0.25">
      <c r="D846">
        <f>IF('DRC Identifier '!B857="Open",'DRC Identifier '!O857,0)</f>
        <v>0</v>
      </c>
    </row>
    <row r="847" spans="4:4" x14ac:dyDescent="0.25">
      <c r="D847">
        <f>IF('DRC Identifier '!B858="Open",'DRC Identifier '!O858,0)</f>
        <v>0</v>
      </c>
    </row>
    <row r="848" spans="4:4" x14ac:dyDescent="0.25">
      <c r="D848">
        <f>IF('DRC Identifier '!B859="Open",'DRC Identifier '!O859,0)</f>
        <v>0</v>
      </c>
    </row>
    <row r="849" spans="4:4" x14ac:dyDescent="0.25">
      <c r="D849">
        <f>IF('DRC Identifier '!B860="Open",'DRC Identifier '!O860,0)</f>
        <v>0</v>
      </c>
    </row>
    <row r="850" spans="4:4" x14ac:dyDescent="0.25">
      <c r="D850">
        <f>IF('DRC Identifier '!B861="Open",'DRC Identifier '!O861,0)</f>
        <v>0</v>
      </c>
    </row>
    <row r="851" spans="4:4" x14ac:dyDescent="0.25">
      <c r="D851">
        <f>IF('DRC Identifier '!B862="Open",'DRC Identifier '!O862,0)</f>
        <v>0</v>
      </c>
    </row>
    <row r="852" spans="4:4" x14ac:dyDescent="0.25">
      <c r="D852">
        <f>IF('DRC Identifier '!B863="Open",'DRC Identifier '!O863,0)</f>
        <v>0</v>
      </c>
    </row>
    <row r="853" spans="4:4" x14ac:dyDescent="0.25">
      <c r="D853">
        <f>IF('DRC Identifier '!B864="Open",'DRC Identifier '!O864,0)</f>
        <v>0</v>
      </c>
    </row>
    <row r="854" spans="4:4" x14ac:dyDescent="0.25">
      <c r="D854">
        <f>IF('DRC Identifier '!B865="Open",'DRC Identifier '!O865,0)</f>
        <v>0</v>
      </c>
    </row>
    <row r="855" spans="4:4" x14ac:dyDescent="0.25">
      <c r="D855">
        <f>IF('DRC Identifier '!B866="Open",'DRC Identifier '!O866,0)</f>
        <v>0</v>
      </c>
    </row>
    <row r="856" spans="4:4" x14ac:dyDescent="0.25">
      <c r="D856">
        <f>IF('DRC Identifier '!B867="Open",'DRC Identifier '!O867,0)</f>
        <v>0</v>
      </c>
    </row>
    <row r="857" spans="4:4" x14ac:dyDescent="0.25">
      <c r="D857">
        <f>IF('DRC Identifier '!B868="Open",'DRC Identifier '!O868,0)</f>
        <v>0</v>
      </c>
    </row>
    <row r="858" spans="4:4" x14ac:dyDescent="0.25">
      <c r="D858">
        <f>IF('DRC Identifier '!B869="Open",'DRC Identifier '!O869,0)</f>
        <v>0</v>
      </c>
    </row>
    <row r="859" spans="4:4" x14ac:dyDescent="0.25">
      <c r="D859">
        <f>IF('DRC Identifier '!B870="Open",'DRC Identifier '!O870,0)</f>
        <v>0</v>
      </c>
    </row>
    <row r="860" spans="4:4" x14ac:dyDescent="0.25">
      <c r="D860">
        <f>IF('DRC Identifier '!B871="Open",'DRC Identifier '!O871,0)</f>
        <v>0</v>
      </c>
    </row>
    <row r="861" spans="4:4" x14ac:dyDescent="0.25">
      <c r="D861">
        <f>IF('DRC Identifier '!B872="Open",'DRC Identifier '!O872,0)</f>
        <v>0</v>
      </c>
    </row>
    <row r="862" spans="4:4" x14ac:dyDescent="0.25">
      <c r="D862">
        <f>IF('DRC Identifier '!B873="Open",'DRC Identifier '!O873,0)</f>
        <v>0</v>
      </c>
    </row>
    <row r="863" spans="4:4" x14ac:dyDescent="0.25">
      <c r="D863">
        <f>IF('DRC Identifier '!B874="Open",'DRC Identifier '!O874,0)</f>
        <v>0</v>
      </c>
    </row>
    <row r="864" spans="4:4" x14ac:dyDescent="0.25">
      <c r="D864">
        <f>IF('DRC Identifier '!B875="Open",'DRC Identifier '!O875,0)</f>
        <v>0</v>
      </c>
    </row>
    <row r="865" spans="4:4" x14ac:dyDescent="0.25">
      <c r="D865">
        <f>IF('DRC Identifier '!B876="Open",'DRC Identifier '!O876,0)</f>
        <v>0</v>
      </c>
    </row>
    <row r="866" spans="4:4" x14ac:dyDescent="0.25">
      <c r="D866">
        <f>IF('DRC Identifier '!B877="Open",'DRC Identifier '!O877,0)</f>
        <v>0</v>
      </c>
    </row>
    <row r="867" spans="4:4" x14ac:dyDescent="0.25">
      <c r="D867">
        <f>IF('DRC Identifier '!B878="Open",'DRC Identifier '!O878,0)</f>
        <v>0</v>
      </c>
    </row>
    <row r="868" spans="4:4" x14ac:dyDescent="0.25">
      <c r="D868">
        <f>IF('DRC Identifier '!B879="Open",'DRC Identifier '!O879,0)</f>
        <v>0</v>
      </c>
    </row>
    <row r="869" spans="4:4" x14ac:dyDescent="0.25">
      <c r="D869">
        <f>IF('DRC Identifier '!B880="Open",'DRC Identifier '!O880,0)</f>
        <v>0</v>
      </c>
    </row>
    <row r="870" spans="4:4" x14ac:dyDescent="0.25">
      <c r="D870">
        <f>IF('DRC Identifier '!B881="Open",'DRC Identifier '!O881,0)</f>
        <v>0</v>
      </c>
    </row>
    <row r="871" spans="4:4" x14ac:dyDescent="0.25">
      <c r="D871">
        <f>IF('DRC Identifier '!B882="Open",'DRC Identifier '!O882,0)</f>
        <v>0</v>
      </c>
    </row>
    <row r="872" spans="4:4" x14ac:dyDescent="0.25">
      <c r="D872">
        <f>IF('DRC Identifier '!B883="Open",'DRC Identifier '!O883,0)</f>
        <v>0</v>
      </c>
    </row>
    <row r="873" spans="4:4" x14ac:dyDescent="0.25">
      <c r="D873">
        <f>IF('DRC Identifier '!B884="Open",'DRC Identifier '!O884,0)</f>
        <v>0</v>
      </c>
    </row>
    <row r="874" spans="4:4" x14ac:dyDescent="0.25">
      <c r="D874">
        <f>IF('DRC Identifier '!B885="Open",'DRC Identifier '!O885,0)</f>
        <v>0</v>
      </c>
    </row>
    <row r="875" spans="4:4" x14ac:dyDescent="0.25">
      <c r="D875">
        <f>IF('DRC Identifier '!B886="Open",'DRC Identifier '!O886,0)</f>
        <v>0</v>
      </c>
    </row>
    <row r="876" spans="4:4" x14ac:dyDescent="0.25">
      <c r="D876">
        <f>IF('DRC Identifier '!B887="Open",'DRC Identifier '!O887,0)</f>
        <v>0</v>
      </c>
    </row>
    <row r="877" spans="4:4" x14ac:dyDescent="0.25">
      <c r="D877">
        <f>IF('DRC Identifier '!B888="Open",'DRC Identifier '!O888,0)</f>
        <v>0</v>
      </c>
    </row>
    <row r="878" spans="4:4" x14ac:dyDescent="0.25">
      <c r="D878">
        <f>IF('DRC Identifier '!B889="Open",'DRC Identifier '!O889,0)</f>
        <v>0</v>
      </c>
    </row>
    <row r="879" spans="4:4" x14ac:dyDescent="0.25">
      <c r="D879">
        <f>IF('DRC Identifier '!B890="Open",'DRC Identifier '!O890,0)</f>
        <v>0</v>
      </c>
    </row>
    <row r="880" spans="4:4" x14ac:dyDescent="0.25">
      <c r="D880">
        <f>IF('DRC Identifier '!B891="Open",'DRC Identifier '!O891,0)</f>
        <v>0</v>
      </c>
    </row>
    <row r="881" spans="4:4" x14ac:dyDescent="0.25">
      <c r="D881">
        <f>IF('DRC Identifier '!B892="Open",'DRC Identifier '!O892,0)</f>
        <v>0</v>
      </c>
    </row>
    <row r="882" spans="4:4" x14ac:dyDescent="0.25">
      <c r="D882">
        <f>IF('DRC Identifier '!B893="Open",'DRC Identifier '!O893,0)</f>
        <v>0</v>
      </c>
    </row>
    <row r="883" spans="4:4" x14ac:dyDescent="0.25">
      <c r="D883">
        <f>IF('DRC Identifier '!B894="Open",'DRC Identifier '!O894,0)</f>
        <v>0</v>
      </c>
    </row>
    <row r="884" spans="4:4" x14ac:dyDescent="0.25">
      <c r="D884">
        <f>IF('DRC Identifier '!B895="Open",'DRC Identifier '!O895,0)</f>
        <v>0</v>
      </c>
    </row>
    <row r="885" spans="4:4" x14ac:dyDescent="0.25">
      <c r="D885">
        <f>IF('DRC Identifier '!B896="Open",'DRC Identifier '!O896,0)</f>
        <v>0</v>
      </c>
    </row>
    <row r="886" spans="4:4" x14ac:dyDescent="0.25">
      <c r="D886">
        <f>IF('DRC Identifier '!B897="Open",'DRC Identifier '!O897,0)</f>
        <v>0</v>
      </c>
    </row>
    <row r="887" spans="4:4" x14ac:dyDescent="0.25">
      <c r="D887">
        <f>IF('DRC Identifier '!B898="Open",'DRC Identifier '!O898,0)</f>
        <v>0</v>
      </c>
    </row>
    <row r="888" spans="4:4" x14ac:dyDescent="0.25">
      <c r="D888">
        <f>IF('DRC Identifier '!B899="Open",'DRC Identifier '!O899,0)</f>
        <v>0</v>
      </c>
    </row>
    <row r="889" spans="4:4" x14ac:dyDescent="0.25">
      <c r="D889">
        <f>IF('DRC Identifier '!B900="Open",'DRC Identifier '!O900,0)</f>
        <v>0</v>
      </c>
    </row>
    <row r="890" spans="4:4" x14ac:dyDescent="0.25">
      <c r="D890">
        <f>IF('DRC Identifier '!B901="Open",'DRC Identifier '!O901,0)</f>
        <v>0</v>
      </c>
    </row>
    <row r="891" spans="4:4" x14ac:dyDescent="0.25">
      <c r="D891">
        <f>IF('DRC Identifier '!B902="Open",'DRC Identifier '!O902,0)</f>
        <v>0</v>
      </c>
    </row>
    <row r="892" spans="4:4" x14ac:dyDescent="0.25">
      <c r="D892">
        <f>IF('DRC Identifier '!B903="Open",'DRC Identifier '!O903,0)</f>
        <v>0</v>
      </c>
    </row>
    <row r="893" spans="4:4" x14ac:dyDescent="0.25">
      <c r="D893">
        <f>IF('DRC Identifier '!B904="Open",'DRC Identifier '!O904,0)</f>
        <v>0</v>
      </c>
    </row>
    <row r="894" spans="4:4" x14ac:dyDescent="0.25">
      <c r="D894">
        <f>IF('DRC Identifier '!B905="Open",'DRC Identifier '!O905,0)</f>
        <v>0</v>
      </c>
    </row>
    <row r="895" spans="4:4" x14ac:dyDescent="0.25">
      <c r="D895">
        <f>IF('DRC Identifier '!B906="Open",'DRC Identifier '!O906,0)</f>
        <v>0</v>
      </c>
    </row>
    <row r="896" spans="4:4" x14ac:dyDescent="0.25">
      <c r="D896">
        <f>IF('DRC Identifier '!B907="Open",'DRC Identifier '!O907,0)</f>
        <v>0</v>
      </c>
    </row>
    <row r="897" spans="4:4" x14ac:dyDescent="0.25">
      <c r="D897">
        <f>IF('DRC Identifier '!B908="Open",'DRC Identifier '!O908,0)</f>
        <v>0</v>
      </c>
    </row>
    <row r="898" spans="4:4" x14ac:dyDescent="0.25">
      <c r="D898">
        <f>IF('DRC Identifier '!B909="Open",'DRC Identifier '!O909,0)</f>
        <v>0</v>
      </c>
    </row>
    <row r="899" spans="4:4" x14ac:dyDescent="0.25">
      <c r="D899">
        <f>IF('DRC Identifier '!B910="Open",'DRC Identifier '!O910,0)</f>
        <v>0</v>
      </c>
    </row>
    <row r="900" spans="4:4" x14ac:dyDescent="0.25">
      <c r="D900">
        <f>IF('DRC Identifier '!B911="Open",'DRC Identifier '!O911,0)</f>
        <v>0</v>
      </c>
    </row>
    <row r="901" spans="4:4" x14ac:dyDescent="0.25">
      <c r="D901">
        <f>IF('DRC Identifier '!B912="Open",'DRC Identifier '!O912,0)</f>
        <v>0</v>
      </c>
    </row>
    <row r="902" spans="4:4" x14ac:dyDescent="0.25">
      <c r="D902">
        <f>IF('DRC Identifier '!B913="Open",'DRC Identifier '!O913,0)</f>
        <v>0</v>
      </c>
    </row>
    <row r="903" spans="4:4" x14ac:dyDescent="0.25">
      <c r="D903">
        <f>IF('DRC Identifier '!B914="Open",'DRC Identifier '!O914,0)</f>
        <v>0</v>
      </c>
    </row>
    <row r="904" spans="4:4" x14ac:dyDescent="0.25">
      <c r="D904">
        <f>IF('DRC Identifier '!B915="Open",'DRC Identifier '!O915,0)</f>
        <v>0</v>
      </c>
    </row>
    <row r="905" spans="4:4" x14ac:dyDescent="0.25">
      <c r="D905">
        <f>IF('DRC Identifier '!B916="Open",'DRC Identifier '!O916,0)</f>
        <v>0</v>
      </c>
    </row>
    <row r="906" spans="4:4" x14ac:dyDescent="0.25">
      <c r="D906">
        <f>IF('DRC Identifier '!B917="Open",'DRC Identifier '!O917,0)</f>
        <v>0</v>
      </c>
    </row>
    <row r="907" spans="4:4" x14ac:dyDescent="0.25">
      <c r="D907">
        <f>IF('DRC Identifier '!B918="Open",'DRC Identifier '!O918,0)</f>
        <v>0</v>
      </c>
    </row>
    <row r="908" spans="4:4" x14ac:dyDescent="0.25">
      <c r="D908">
        <f>IF('DRC Identifier '!B919="Open",'DRC Identifier '!O919,0)</f>
        <v>0</v>
      </c>
    </row>
    <row r="909" spans="4:4" x14ac:dyDescent="0.25">
      <c r="D909">
        <f>IF('DRC Identifier '!B920="Open",'DRC Identifier '!O920,0)</f>
        <v>0</v>
      </c>
    </row>
    <row r="910" spans="4:4" x14ac:dyDescent="0.25">
      <c r="D910">
        <f>IF('DRC Identifier '!B921="Open",'DRC Identifier '!O921,0)</f>
        <v>0</v>
      </c>
    </row>
    <row r="911" spans="4:4" x14ac:dyDescent="0.25">
      <c r="D911">
        <f>IF('DRC Identifier '!B922="Open",'DRC Identifier '!O922,0)</f>
        <v>0</v>
      </c>
    </row>
    <row r="912" spans="4:4" x14ac:dyDescent="0.25">
      <c r="D912">
        <f>IF('DRC Identifier '!B923="Open",'DRC Identifier '!O923,0)</f>
        <v>0</v>
      </c>
    </row>
    <row r="913" spans="4:4" x14ac:dyDescent="0.25">
      <c r="D913">
        <f>IF('DRC Identifier '!B924="Open",'DRC Identifier '!O924,0)</f>
        <v>0</v>
      </c>
    </row>
    <row r="914" spans="4:4" x14ac:dyDescent="0.25">
      <c r="D914">
        <f>IF('DRC Identifier '!B925="Open",'DRC Identifier '!O925,0)</f>
        <v>0</v>
      </c>
    </row>
    <row r="915" spans="4:4" x14ac:dyDescent="0.25">
      <c r="D915">
        <f>IF('DRC Identifier '!B926="Open",'DRC Identifier '!O926,0)</f>
        <v>0</v>
      </c>
    </row>
    <row r="916" spans="4:4" x14ac:dyDescent="0.25">
      <c r="D916">
        <f>IF('DRC Identifier '!B927="Open",'DRC Identifier '!O927,0)</f>
        <v>0</v>
      </c>
    </row>
    <row r="917" spans="4:4" x14ac:dyDescent="0.25">
      <c r="D917">
        <f>IF('DRC Identifier '!B928="Open",'DRC Identifier '!O928,0)</f>
        <v>0</v>
      </c>
    </row>
    <row r="918" spans="4:4" x14ac:dyDescent="0.25">
      <c r="D918">
        <f>IF('DRC Identifier '!B929="Open",'DRC Identifier '!O929,0)</f>
        <v>0</v>
      </c>
    </row>
    <row r="919" spans="4:4" x14ac:dyDescent="0.25">
      <c r="D919">
        <f>IF('DRC Identifier '!B930="Open",'DRC Identifier '!O930,0)</f>
        <v>0</v>
      </c>
    </row>
    <row r="920" spans="4:4" x14ac:dyDescent="0.25">
      <c r="D920">
        <f>IF('DRC Identifier '!B931="Open",'DRC Identifier '!O931,0)</f>
        <v>0</v>
      </c>
    </row>
    <row r="921" spans="4:4" x14ac:dyDescent="0.25">
      <c r="D921">
        <f>IF('DRC Identifier '!B932="Open",'DRC Identifier '!O932,0)</f>
        <v>0</v>
      </c>
    </row>
    <row r="922" spans="4:4" x14ac:dyDescent="0.25">
      <c r="D922">
        <f>IF('DRC Identifier '!B933="Open",'DRC Identifier '!O933,0)</f>
        <v>0</v>
      </c>
    </row>
    <row r="923" spans="4:4" x14ac:dyDescent="0.25">
      <c r="D923">
        <f>IF('DRC Identifier '!B934="Open",'DRC Identifier '!O934,0)</f>
        <v>0</v>
      </c>
    </row>
    <row r="924" spans="4:4" x14ac:dyDescent="0.25">
      <c r="D924">
        <f>IF('DRC Identifier '!B935="Open",'DRC Identifier '!O935,0)</f>
        <v>0</v>
      </c>
    </row>
    <row r="925" spans="4:4" x14ac:dyDescent="0.25">
      <c r="D925">
        <f>IF('DRC Identifier '!B936="Open",'DRC Identifier '!O936,0)</f>
        <v>0</v>
      </c>
    </row>
    <row r="926" spans="4:4" x14ac:dyDescent="0.25">
      <c r="D926">
        <f>IF('DRC Identifier '!B937="Open",'DRC Identifier '!O937,0)</f>
        <v>0</v>
      </c>
    </row>
    <row r="927" spans="4:4" x14ac:dyDescent="0.25">
      <c r="D927">
        <f>IF('DRC Identifier '!B938="Open",'DRC Identifier '!O938,0)</f>
        <v>0</v>
      </c>
    </row>
    <row r="928" spans="4:4" x14ac:dyDescent="0.25">
      <c r="D928">
        <f>IF('DRC Identifier '!B939="Open",'DRC Identifier '!O939,0)</f>
        <v>0</v>
      </c>
    </row>
    <row r="929" spans="4:4" x14ac:dyDescent="0.25">
      <c r="D929">
        <f>IF('DRC Identifier '!B940="Open",'DRC Identifier '!O940,0)</f>
        <v>0</v>
      </c>
    </row>
    <row r="930" spans="4:4" x14ac:dyDescent="0.25">
      <c r="D930">
        <f>IF('DRC Identifier '!B941="Open",'DRC Identifier '!O941,0)</f>
        <v>0</v>
      </c>
    </row>
    <row r="931" spans="4:4" x14ac:dyDescent="0.25">
      <c r="D931">
        <f>IF('DRC Identifier '!B942="Open",'DRC Identifier '!O942,0)</f>
        <v>0</v>
      </c>
    </row>
    <row r="932" spans="4:4" x14ac:dyDescent="0.25">
      <c r="D932">
        <f>IF('DRC Identifier '!B943="Open",'DRC Identifier '!O943,0)</f>
        <v>0</v>
      </c>
    </row>
    <row r="933" spans="4:4" x14ac:dyDescent="0.25">
      <c r="D933">
        <f>IF('DRC Identifier '!B944="Open",'DRC Identifier '!O944,0)</f>
        <v>0</v>
      </c>
    </row>
    <row r="934" spans="4:4" x14ac:dyDescent="0.25">
      <c r="D934">
        <f>IF('DRC Identifier '!B945="Open",'DRC Identifier '!O945,0)</f>
        <v>0</v>
      </c>
    </row>
    <row r="935" spans="4:4" x14ac:dyDescent="0.25">
      <c r="D935">
        <f>IF('DRC Identifier '!B946="Open",'DRC Identifier '!O946,0)</f>
        <v>0</v>
      </c>
    </row>
    <row r="936" spans="4:4" x14ac:dyDescent="0.25">
      <c r="D936">
        <f>IF('DRC Identifier '!B947="Open",'DRC Identifier '!O947,0)</f>
        <v>0</v>
      </c>
    </row>
    <row r="937" spans="4:4" x14ac:dyDescent="0.25">
      <c r="D937">
        <f>IF('DRC Identifier '!B948="Open",'DRC Identifier '!O948,0)</f>
        <v>0</v>
      </c>
    </row>
    <row r="938" spans="4:4" x14ac:dyDescent="0.25">
      <c r="D938">
        <f>IF('DRC Identifier '!B949="Open",'DRC Identifier '!O949,0)</f>
        <v>0</v>
      </c>
    </row>
    <row r="939" spans="4:4" x14ac:dyDescent="0.25">
      <c r="D939">
        <f>IF('DRC Identifier '!B950="Open",'DRC Identifier '!O950,0)</f>
        <v>0</v>
      </c>
    </row>
    <row r="940" spans="4:4" x14ac:dyDescent="0.25">
      <c r="D940">
        <f>IF('DRC Identifier '!B951="Open",'DRC Identifier '!O951,0)</f>
        <v>0</v>
      </c>
    </row>
    <row r="941" spans="4:4" x14ac:dyDescent="0.25">
      <c r="D941">
        <f>IF('DRC Identifier '!B952="Open",'DRC Identifier '!O952,0)</f>
        <v>0</v>
      </c>
    </row>
    <row r="942" spans="4:4" x14ac:dyDescent="0.25">
      <c r="D942">
        <f>IF('DRC Identifier '!B953="Open",'DRC Identifier '!O953,0)</f>
        <v>0</v>
      </c>
    </row>
    <row r="943" spans="4:4" x14ac:dyDescent="0.25">
      <c r="D943">
        <f>IF('DRC Identifier '!B954="Open",'DRC Identifier '!O954,0)</f>
        <v>0</v>
      </c>
    </row>
    <row r="944" spans="4:4" x14ac:dyDescent="0.25">
      <c r="D944">
        <f>IF('DRC Identifier '!B955="Open",'DRC Identifier '!O955,0)</f>
        <v>0</v>
      </c>
    </row>
    <row r="945" spans="4:4" x14ac:dyDescent="0.25">
      <c r="D945">
        <f>IF('DRC Identifier '!B956="Open",'DRC Identifier '!O956,0)</f>
        <v>0</v>
      </c>
    </row>
    <row r="946" spans="4:4" x14ac:dyDescent="0.25">
      <c r="D946">
        <f>IF('DRC Identifier '!B957="Open",'DRC Identifier '!O957,0)</f>
        <v>0</v>
      </c>
    </row>
    <row r="947" spans="4:4" x14ac:dyDescent="0.25">
      <c r="D947">
        <f>IF('DRC Identifier '!B958="Open",'DRC Identifier '!O958,0)</f>
        <v>0</v>
      </c>
    </row>
    <row r="948" spans="4:4" x14ac:dyDescent="0.25">
      <c r="D948">
        <f>IF('DRC Identifier '!B959="Open",'DRC Identifier '!O959,0)</f>
        <v>0</v>
      </c>
    </row>
    <row r="949" spans="4:4" x14ac:dyDescent="0.25">
      <c r="D949">
        <f>IF('DRC Identifier '!B960="Open",'DRC Identifier '!O960,0)</f>
        <v>0</v>
      </c>
    </row>
    <row r="950" spans="4:4" x14ac:dyDescent="0.25">
      <c r="D950">
        <f>IF('DRC Identifier '!B961="Open",'DRC Identifier '!O961,0)</f>
        <v>0</v>
      </c>
    </row>
    <row r="951" spans="4:4" x14ac:dyDescent="0.25">
      <c r="D951">
        <f>IF('DRC Identifier '!B962="Open",'DRC Identifier '!O962,0)</f>
        <v>0</v>
      </c>
    </row>
    <row r="952" spans="4:4" x14ac:dyDescent="0.25">
      <c r="D952">
        <f>IF('DRC Identifier '!B963="Open",'DRC Identifier '!O963,0)</f>
        <v>0</v>
      </c>
    </row>
    <row r="953" spans="4:4" x14ac:dyDescent="0.25">
      <c r="D953">
        <f>IF('DRC Identifier '!B964="Open",'DRC Identifier '!O964,0)</f>
        <v>0</v>
      </c>
    </row>
    <row r="954" spans="4:4" x14ac:dyDescent="0.25">
      <c r="D954">
        <f>IF('DRC Identifier '!B965="Open",'DRC Identifier '!O965,0)</f>
        <v>0</v>
      </c>
    </row>
    <row r="955" spans="4:4" x14ac:dyDescent="0.25">
      <c r="D955">
        <f>IF('DRC Identifier '!B966="Open",'DRC Identifier '!O966,0)</f>
        <v>0</v>
      </c>
    </row>
    <row r="956" spans="4:4" x14ac:dyDescent="0.25">
      <c r="D956">
        <f>IF('DRC Identifier '!B967="Open",'DRC Identifier '!O967,0)</f>
        <v>0</v>
      </c>
    </row>
    <row r="957" spans="4:4" x14ac:dyDescent="0.25">
      <c r="D957">
        <f>IF('DRC Identifier '!B968="Open",'DRC Identifier '!O968,0)</f>
        <v>0</v>
      </c>
    </row>
    <row r="958" spans="4:4" x14ac:dyDescent="0.25">
      <c r="D958">
        <f>IF('DRC Identifier '!B969="Open",'DRC Identifier '!O969,0)</f>
        <v>0</v>
      </c>
    </row>
    <row r="959" spans="4:4" x14ac:dyDescent="0.25">
      <c r="D959">
        <f>IF('DRC Identifier '!B970="Open",'DRC Identifier '!O970,0)</f>
        <v>0</v>
      </c>
    </row>
    <row r="960" spans="4:4" x14ac:dyDescent="0.25">
      <c r="D960">
        <f>IF('DRC Identifier '!B971="Open",'DRC Identifier '!O971,0)</f>
        <v>0</v>
      </c>
    </row>
    <row r="961" spans="4:4" x14ac:dyDescent="0.25">
      <c r="D961">
        <f>IF('DRC Identifier '!B972="Open",'DRC Identifier '!O972,0)</f>
        <v>0</v>
      </c>
    </row>
    <row r="962" spans="4:4" x14ac:dyDescent="0.25">
      <c r="D962">
        <f>IF('DRC Identifier '!B973="Open",'DRC Identifier '!O973,0)</f>
        <v>0</v>
      </c>
    </row>
    <row r="963" spans="4:4" x14ac:dyDescent="0.25">
      <c r="D963">
        <f>IF('DRC Identifier '!B974="Open",'DRC Identifier '!O974,0)</f>
        <v>0</v>
      </c>
    </row>
    <row r="964" spans="4:4" x14ac:dyDescent="0.25">
      <c r="D964">
        <f>IF('DRC Identifier '!B975="Open",'DRC Identifier '!O975,0)</f>
        <v>0</v>
      </c>
    </row>
    <row r="965" spans="4:4" x14ac:dyDescent="0.25">
      <c r="D965">
        <f>IF('DRC Identifier '!B976="Open",'DRC Identifier '!O976,0)</f>
        <v>0</v>
      </c>
    </row>
    <row r="966" spans="4:4" x14ac:dyDescent="0.25">
      <c r="D966">
        <f>IF('DRC Identifier '!B977="Open",'DRC Identifier '!O977,0)</f>
        <v>0</v>
      </c>
    </row>
    <row r="967" spans="4:4" x14ac:dyDescent="0.25">
      <c r="D967">
        <f>IF('DRC Identifier '!B978="Open",'DRC Identifier '!O978,0)</f>
        <v>0</v>
      </c>
    </row>
    <row r="968" spans="4:4" x14ac:dyDescent="0.25">
      <c r="D968">
        <f>IF('DRC Identifier '!B979="Open",'DRC Identifier '!O979,0)</f>
        <v>0</v>
      </c>
    </row>
    <row r="969" spans="4:4" x14ac:dyDescent="0.25">
      <c r="D969">
        <f>IF('DRC Identifier '!B980="Open",'DRC Identifier '!O980,0)</f>
        <v>0</v>
      </c>
    </row>
    <row r="970" spans="4:4" x14ac:dyDescent="0.25">
      <c r="D970">
        <f>IF('DRC Identifier '!B981="Open",'DRC Identifier '!O981,0)</f>
        <v>0</v>
      </c>
    </row>
    <row r="971" spans="4:4" x14ac:dyDescent="0.25">
      <c r="D971">
        <f>IF('DRC Identifier '!B982="Open",'DRC Identifier '!O982,0)</f>
        <v>0</v>
      </c>
    </row>
    <row r="972" spans="4:4" x14ac:dyDescent="0.25">
      <c r="D972">
        <f>IF('DRC Identifier '!B983="Open",'DRC Identifier '!O983,0)</f>
        <v>0</v>
      </c>
    </row>
    <row r="973" spans="4:4" x14ac:dyDescent="0.25">
      <c r="D973">
        <f>IF('DRC Identifier '!B984="Open",'DRC Identifier '!O984,0)</f>
        <v>0</v>
      </c>
    </row>
    <row r="974" spans="4:4" x14ac:dyDescent="0.25">
      <c r="D974">
        <f>IF('DRC Identifier '!B985="Open",'DRC Identifier '!O985,0)</f>
        <v>0</v>
      </c>
    </row>
    <row r="975" spans="4:4" x14ac:dyDescent="0.25">
      <c r="D975">
        <f>IF('DRC Identifier '!B986="Open",'DRC Identifier '!O986,0)</f>
        <v>0</v>
      </c>
    </row>
    <row r="976" spans="4:4" x14ac:dyDescent="0.25">
      <c r="D976">
        <f>IF('DRC Identifier '!B987="Open",'DRC Identifier '!O987,0)</f>
        <v>0</v>
      </c>
    </row>
    <row r="977" spans="4:4" x14ac:dyDescent="0.25">
      <c r="D977">
        <f>IF('DRC Identifier '!B988="Open",'DRC Identifier '!O988,0)</f>
        <v>0</v>
      </c>
    </row>
    <row r="978" spans="4:4" x14ac:dyDescent="0.25">
      <c r="D978">
        <f>IF('DRC Identifier '!B989="Open",'DRC Identifier '!O989,0)</f>
        <v>0</v>
      </c>
    </row>
    <row r="979" spans="4:4" x14ac:dyDescent="0.25">
      <c r="D979">
        <f>IF('DRC Identifier '!B990="Open",'DRC Identifier '!O990,0)</f>
        <v>0</v>
      </c>
    </row>
    <row r="980" spans="4:4" x14ac:dyDescent="0.25">
      <c r="D980">
        <f>IF('DRC Identifier '!B991="Open",'DRC Identifier '!O991,0)</f>
        <v>0</v>
      </c>
    </row>
    <row r="981" spans="4:4" x14ac:dyDescent="0.25">
      <c r="D981">
        <f>IF('DRC Identifier '!B992="Open",'DRC Identifier '!O992,0)</f>
        <v>0</v>
      </c>
    </row>
    <row r="982" spans="4:4" x14ac:dyDescent="0.25">
      <c r="D982">
        <f>IF('DRC Identifier '!B993="Open",'DRC Identifier '!O993,0)</f>
        <v>0</v>
      </c>
    </row>
    <row r="983" spans="4:4" x14ac:dyDescent="0.25">
      <c r="D983">
        <f>IF('DRC Identifier '!B994="Open",'DRC Identifier '!O994,0)</f>
        <v>0</v>
      </c>
    </row>
    <row r="984" spans="4:4" x14ac:dyDescent="0.25">
      <c r="D984">
        <f>IF('DRC Identifier '!B995="Open",'DRC Identifier '!O995,0)</f>
        <v>0</v>
      </c>
    </row>
    <row r="985" spans="4:4" x14ac:dyDescent="0.25">
      <c r="D985">
        <f>IF('DRC Identifier '!B996="Open",'DRC Identifier '!O996,0)</f>
        <v>0</v>
      </c>
    </row>
    <row r="986" spans="4:4" x14ac:dyDescent="0.25">
      <c r="D986">
        <f>IF('DRC Identifier '!B997="Open",'DRC Identifier '!O997,0)</f>
        <v>0</v>
      </c>
    </row>
    <row r="987" spans="4:4" x14ac:dyDescent="0.25">
      <c r="D987">
        <f>IF('DRC Identifier '!B998="Open",'DRC Identifier '!O998,0)</f>
        <v>0</v>
      </c>
    </row>
    <row r="988" spans="4:4" x14ac:dyDescent="0.25">
      <c r="D988">
        <f>IF('DRC Identifier '!B999="Open",'DRC Identifier '!O999,0)</f>
        <v>0</v>
      </c>
    </row>
    <row r="989" spans="4:4" x14ac:dyDescent="0.25">
      <c r="D989">
        <f>IF('DRC Identifier '!B1000="Open",'DRC Identifier '!O1000,0)</f>
        <v>0</v>
      </c>
    </row>
    <row r="990" spans="4:4" x14ac:dyDescent="0.25">
      <c r="D990">
        <f>IF('DRC Identifier '!B1001="Open",'DRC Identifier '!O1001,0)</f>
        <v>0</v>
      </c>
    </row>
    <row r="991" spans="4:4" x14ac:dyDescent="0.25">
      <c r="D991">
        <f>IF('DRC Identifier '!B1002="Open",'DRC Identifier '!O1002,0)</f>
        <v>0</v>
      </c>
    </row>
    <row r="992" spans="4:4" x14ac:dyDescent="0.25">
      <c r="D992">
        <f>IF('DRC Identifier '!B1003="Open",'DRC Identifier '!O1003,0)</f>
        <v>0</v>
      </c>
    </row>
    <row r="993" spans="4:4" x14ac:dyDescent="0.25">
      <c r="D993">
        <f>IF('DRC Identifier '!B1004="Open",'DRC Identifier '!O1004,0)</f>
        <v>0</v>
      </c>
    </row>
    <row r="994" spans="4:4" x14ac:dyDescent="0.25">
      <c r="D994">
        <f>IF('DRC Identifier '!B1005="Open",'DRC Identifier '!O1005,0)</f>
        <v>0</v>
      </c>
    </row>
    <row r="995" spans="4:4" x14ac:dyDescent="0.25">
      <c r="D995">
        <f>IF('DRC Identifier '!B1006="Open",'DRC Identifier '!O1006,0)</f>
        <v>0</v>
      </c>
    </row>
    <row r="996" spans="4:4" x14ac:dyDescent="0.25">
      <c r="D996">
        <f>IF('DRC Identifier '!B1007="Open",'DRC Identifier '!O1007,0)</f>
        <v>0</v>
      </c>
    </row>
    <row r="997" spans="4:4" x14ac:dyDescent="0.25">
      <c r="D997">
        <f>IF('DRC Identifier '!B1008="Open",'DRC Identifier '!O1008,0)</f>
        <v>0</v>
      </c>
    </row>
    <row r="998" spans="4:4" x14ac:dyDescent="0.25">
      <c r="D998">
        <f>IF('DRC Identifier '!B1009="Open",'DRC Identifier '!O1009,0)</f>
        <v>0</v>
      </c>
    </row>
    <row r="999" spans="4:4" x14ac:dyDescent="0.25">
      <c r="D999">
        <f>IF('DRC Identifier '!B1010="Open",'DRC Identifier '!O1010,0)</f>
        <v>0</v>
      </c>
    </row>
    <row r="1000" spans="4:4" x14ac:dyDescent="0.25">
      <c r="D1000">
        <f>IF('DRC Identifier '!B1011="Open",'DRC Identifier '!O1011,0)</f>
        <v>0</v>
      </c>
    </row>
    <row r="1001" spans="4:4" ht="13" x14ac:dyDescent="0.3">
      <c r="D1001" s="72" t="e">
        <f>SUM(D2:D1000)</f>
        <v>#REF!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oc_Type xmlns="785d79e9-2bdd-4f79-adf0-77737e7e20cf" xsi:nil="true"/>
    <Owner xmlns="785d79e9-2bdd-4f79-adf0-77737e7e20cf" xsi:nil="true"/>
    <PublishingExpirationDate xmlns="http://schemas.microsoft.com/sharepoint/v3" xsi:nil="true"/>
    <Course_Name xmlns="785d79e9-2bdd-4f79-adf0-77737e7e20cf" xsi:nil="true"/>
    <Sort_ID xmlns="785d79e9-2bdd-4f79-adf0-77737e7e20cf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568ddf3f-b77f-46a0-9295-2b9495b51427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273B0FB548714B9EE54205E961B39B" ma:contentTypeVersion="10" ma:contentTypeDescription="Create a new document." ma:contentTypeScope="" ma:versionID="7a97a9131e186261627ab10354df2c9f">
  <xsd:schema xmlns:xsd="http://www.w3.org/2001/XMLSchema" xmlns:xs="http://www.w3.org/2001/XMLSchema" xmlns:p="http://schemas.microsoft.com/office/2006/metadata/properties" xmlns:ns1="http://schemas.microsoft.com/sharepoint/v3" xmlns:ns2="785d79e9-2bdd-4f79-adf0-77737e7e20cf" targetNamespace="http://schemas.microsoft.com/office/2006/metadata/properties" ma:root="true" ma:fieldsID="dffaaf7753b20930d95350e960011d03" ns1:_="" ns2:_="">
    <xsd:import namespace="http://schemas.microsoft.com/sharepoint/v3"/>
    <xsd:import namespace="785d79e9-2bdd-4f79-adf0-77737e7e20cf"/>
    <xsd:element name="properties">
      <xsd:complexType>
        <xsd:sequence>
          <xsd:element name="documentManagement">
            <xsd:complexType>
              <xsd:all>
                <xsd:element ref="ns2:Course_Name" minOccurs="0"/>
                <xsd:element ref="ns2:Doc_Type" minOccurs="0"/>
                <xsd:element ref="ns2:Owner" minOccurs="0"/>
                <xsd:element ref="ns2:Sort_ID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d79e9-2bdd-4f79-adf0-77737e7e20cf" elementFormDefault="qualified">
    <xsd:import namespace="http://schemas.microsoft.com/office/2006/documentManagement/types"/>
    <xsd:import namespace="http://schemas.microsoft.com/office/infopath/2007/PartnerControls"/>
    <xsd:element name="Course_Name" ma:index="8" nillable="true" ma:displayName="Course_Name" ma:description="Select the course name" ma:format="Dropdown" ma:internalName="Course_Name">
      <xsd:simpleType>
        <xsd:restriction base="dms:Choice">
          <xsd:enumeration value="Appeals"/>
          <xsd:enumeration value="Dup Investigation"/>
          <xsd:enumeration value="Dup Resolution"/>
          <xsd:enumeration value="FEMA Manual"/>
          <xsd:enumeration value="Indexing"/>
          <xsd:enumeration value="Info Control"/>
          <xsd:enumeration value="Pre-Recoupment"/>
          <xsd:enumeration value="Recertification"/>
          <xsd:enumeration value="Supervisor Review"/>
          <xsd:enumeration value="Supervisor Review Recoupment"/>
        </xsd:restriction>
      </xsd:simpleType>
    </xsd:element>
    <xsd:element name="Doc_Type" ma:index="9" nillable="true" ma:displayName="Doc_Type" ma:description="Select a document category" ma:format="Dropdown" ma:internalName="Doc_Type">
      <xsd:simpleType>
        <xsd:restriction base="dms:Choice">
          <xsd:enumeration value="Course Materials"/>
          <xsd:enumeration value="Credentialing Course Materials"/>
          <xsd:enumeration value="Mechanics Simulations"/>
          <xsd:enumeration value="Re-credentialing Course Materials"/>
          <xsd:enumeration value="Sample Cases"/>
          <xsd:enumeration value="Supervisor Indexing"/>
          <xsd:enumeration value="Tools &amp; Quick Reference Guides"/>
          <xsd:enumeration value="Updates"/>
        </xsd:restriction>
      </xsd:simpleType>
    </xsd:element>
    <xsd:element name="Owner" ma:index="10" nillable="true" ma:displayName="Owner" ma:description="Enter the document owner" ma:internalName="Owner">
      <xsd:simpleType>
        <xsd:restriction base="dms:Text">
          <xsd:maxLength value="50"/>
        </xsd:restriction>
      </xsd:simpleType>
    </xsd:element>
    <xsd:element name="Sort_ID" ma:index="11" nillable="true" ma:displayName="Sort_ID" ma:internalName="Sort_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3B23FB-1E24-41AB-B0B4-026C25C3129D}">
  <ds:schemaRefs>
    <ds:schemaRef ds:uri="http://www.w3.org/XML/1998/namespace"/>
    <ds:schemaRef ds:uri="http://schemas.microsoft.com/office/2006/metadata/properties"/>
    <ds:schemaRef ds:uri="785d79e9-2bdd-4f79-adf0-77737e7e20cf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949C5A-E269-42F8-B81F-E96F7744E1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712779-A028-4CBF-A4A6-8932AEDD239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6732C13-AF6F-4B8D-8953-B97F36424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85d79e9-2bdd-4f79-adf0-77737e7e20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DRC Identifier </vt:lpstr>
      <vt:lpstr>Datasheet</vt:lpstr>
      <vt:lpstr>DRC_Status</vt:lpstr>
      <vt:lpstr>DRC_Type</vt:lpstr>
      <vt:lpstr>'DRC Identifier '!Print_Area</vt:lpstr>
      <vt:lpstr>'DRC Identifier '!Print_Titles</vt:lpstr>
    </vt:vector>
  </TitlesOfParts>
  <Company>FEMA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FEMA</dc:creator>
  <cp:lastModifiedBy>Cleveland, Candice</cp:lastModifiedBy>
  <cp:lastPrinted>2015-07-06T11:47:28Z</cp:lastPrinted>
  <dcterms:created xsi:type="dcterms:W3CDTF">2005-10-28T00:45:52Z</dcterms:created>
  <dcterms:modified xsi:type="dcterms:W3CDTF">2018-10-21T23:20:42Z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0x010100A9273B0FB548714B9EE54205E961B39B</vt:lpwstr>
  </property>
  <property fmtid="{D5CDD505-2E9C-101B-9397-08002B2CF9AE}" pid="3" name="Order">
    <vt:r8>28100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